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 defaultThemeVersion="124226"/>
  <xr:revisionPtr revIDLastSave="0" documentId="13_ncr:1_{ECB7CBBF-4688-4DFB-AFCD-841FD4D0F6E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definedNames>
    <definedName name="_xlnm._FilterDatabase" localSheetId="0" hidden="1">Лист1!$A$2:$O$32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6" i="1"/>
  <c r="O17" i="1"/>
  <c r="O18" i="1"/>
  <c r="O20" i="1"/>
  <c r="O21" i="1"/>
  <c r="O22" i="1"/>
  <c r="O23" i="1"/>
  <c r="O24" i="1"/>
  <c r="O26" i="1"/>
  <c r="O27" i="1"/>
  <c r="O28" i="1"/>
  <c r="O29" i="1"/>
  <c r="O30" i="1"/>
  <c r="O31" i="1"/>
  <c r="N32" i="1"/>
  <c r="O32" i="1" l="1"/>
</calcChain>
</file>

<file path=xl/sharedStrings.xml><?xml version="1.0" encoding="utf-8"?>
<sst xmlns="http://schemas.openxmlformats.org/spreadsheetml/2006/main" count="142" uniqueCount="110">
  <si>
    <t>Наименование  продукции</t>
  </si>
  <si>
    <t>Коптильня  бытовая</t>
  </si>
  <si>
    <t>Коптильня  сварная</t>
  </si>
  <si>
    <t>Наборы  шампуров</t>
  </si>
  <si>
    <t>Заказ</t>
  </si>
  <si>
    <t>Итого:</t>
  </si>
  <si>
    <t>Штрих код</t>
  </si>
  <si>
    <t xml:space="preserve">Упаковка </t>
  </si>
  <si>
    <t xml:space="preserve">   Мангалы</t>
  </si>
  <si>
    <t xml:space="preserve">   Коптильни</t>
  </si>
  <si>
    <t xml:space="preserve">   Шампуры</t>
  </si>
  <si>
    <t>Кол-во</t>
  </si>
  <si>
    <t xml:space="preserve">Артикул      </t>
  </si>
  <si>
    <t>1 шт         коробка</t>
  </si>
  <si>
    <t>Изображение         изделия</t>
  </si>
  <si>
    <t>Ж-035</t>
  </si>
  <si>
    <t>Ж-517</t>
  </si>
  <si>
    <t>Ж-042</t>
  </si>
  <si>
    <t>Ж-121</t>
  </si>
  <si>
    <r>
      <t xml:space="preserve">Мангал   разборный на высоких ножках,                </t>
    </r>
    <r>
      <rPr>
        <b/>
        <sz val="11"/>
        <color indexed="8"/>
        <rFont val="Times New Roman"/>
        <family val="1"/>
        <charset val="204"/>
      </rPr>
      <t>12</t>
    </r>
    <r>
      <rPr>
        <b/>
        <sz val="8"/>
        <color indexed="8"/>
        <rFont val="Times New Roman"/>
        <family val="1"/>
        <charset val="204"/>
      </rPr>
      <t xml:space="preserve"> шампуров</t>
    </r>
  </si>
  <si>
    <r>
      <t xml:space="preserve">Мангал   разборный   </t>
    </r>
    <r>
      <rPr>
        <b/>
        <sz val="9"/>
        <color indexed="8"/>
        <rFont val="Times New Roman"/>
        <family val="1"/>
        <charset val="204"/>
      </rPr>
      <t>«Супер</t>
    </r>
    <r>
      <rPr>
        <b/>
        <sz val="8"/>
        <color indexed="8"/>
        <rFont val="Times New Roman"/>
        <family val="1"/>
        <charset val="204"/>
      </rPr>
      <t xml:space="preserve">»,                                </t>
    </r>
    <r>
      <rPr>
        <b/>
        <sz val="12"/>
        <color indexed="8"/>
        <rFont val="Times New Roman"/>
        <family val="1"/>
        <charset val="204"/>
      </rPr>
      <t xml:space="preserve">6 </t>
    </r>
    <r>
      <rPr>
        <b/>
        <sz val="8"/>
        <color indexed="8"/>
        <rFont val="Times New Roman"/>
        <family val="1"/>
        <charset val="204"/>
      </rPr>
      <t>шампуров</t>
    </r>
  </si>
  <si>
    <r>
      <t xml:space="preserve">Мангал  разборный  </t>
    </r>
    <r>
      <rPr>
        <b/>
        <sz val="9"/>
        <color indexed="8"/>
        <rFont val="Times New Roman"/>
        <family val="1"/>
        <charset val="204"/>
      </rPr>
      <t xml:space="preserve">«Супер»  </t>
    </r>
    <r>
      <rPr>
        <b/>
        <sz val="8"/>
        <color indexed="8"/>
        <rFont val="Times New Roman"/>
        <family val="1"/>
        <charset val="204"/>
      </rPr>
      <t xml:space="preserve">                                       в  коробке,                               </t>
    </r>
    <r>
      <rPr>
        <b/>
        <sz val="12"/>
        <color indexed="8"/>
        <rFont val="Times New Roman"/>
        <family val="1"/>
        <charset val="204"/>
      </rPr>
      <t>6</t>
    </r>
    <r>
      <rPr>
        <b/>
        <sz val="8"/>
        <color indexed="8"/>
        <rFont val="Times New Roman"/>
        <family val="1"/>
        <charset val="204"/>
      </rPr>
      <t xml:space="preserve"> шампуров</t>
    </r>
  </si>
  <si>
    <r>
      <t xml:space="preserve">Мангал   разборный            на высоких  ножках,              </t>
    </r>
    <r>
      <rPr>
        <b/>
        <sz val="10"/>
        <color indexed="8"/>
        <rFont val="Times New Roman"/>
        <family val="1"/>
        <charset val="204"/>
      </rPr>
      <t>6</t>
    </r>
    <r>
      <rPr>
        <b/>
        <sz val="8"/>
        <color indexed="8"/>
        <rFont val="Times New Roman"/>
        <family val="1"/>
        <charset val="204"/>
      </rPr>
      <t xml:space="preserve">  шампуров</t>
    </r>
  </si>
  <si>
    <r>
      <t xml:space="preserve">Мангал   разборный           на высоких ножках                в  коробке,                               </t>
    </r>
    <r>
      <rPr>
        <b/>
        <sz val="10"/>
        <color indexed="8"/>
        <rFont val="Times New Roman"/>
        <family val="1"/>
        <charset val="204"/>
      </rPr>
      <t>6</t>
    </r>
    <r>
      <rPr>
        <b/>
        <sz val="8"/>
        <color indexed="8"/>
        <rFont val="Times New Roman"/>
        <family val="1"/>
        <charset val="204"/>
      </rPr>
      <t xml:space="preserve">  шампуров</t>
    </r>
  </si>
  <si>
    <r>
      <t xml:space="preserve">Мангал   разборный           на  высоких  ножках,             </t>
    </r>
    <r>
      <rPr>
        <b/>
        <sz val="10"/>
        <color indexed="8"/>
        <rFont val="Times New Roman"/>
        <family val="1"/>
        <charset val="204"/>
      </rPr>
      <t xml:space="preserve">9 </t>
    </r>
    <r>
      <rPr>
        <b/>
        <sz val="8"/>
        <color indexed="8"/>
        <rFont val="Times New Roman"/>
        <family val="1"/>
        <charset val="204"/>
      </rPr>
      <t xml:space="preserve"> шампуров</t>
    </r>
  </si>
  <si>
    <r>
      <t xml:space="preserve">Мангал   разборный  </t>
    </r>
    <r>
      <rPr>
        <b/>
        <sz val="9"/>
        <color indexed="8"/>
        <rFont val="Times New Roman"/>
        <family val="1"/>
        <charset val="204"/>
      </rPr>
      <t>«Турист»</t>
    </r>
    <r>
      <rPr>
        <b/>
        <sz val="8"/>
        <color indexed="8"/>
        <rFont val="Times New Roman"/>
        <family val="1"/>
        <charset val="204"/>
      </rPr>
      <t xml:space="preserve">,                                          </t>
    </r>
    <r>
      <rPr>
        <b/>
        <sz val="10"/>
        <color indexed="8"/>
        <rFont val="Times New Roman"/>
        <family val="1"/>
        <charset val="204"/>
      </rPr>
      <t>6</t>
    </r>
    <r>
      <rPr>
        <b/>
        <sz val="8"/>
        <color indexed="8"/>
        <rFont val="Times New Roman"/>
        <family val="1"/>
        <charset val="204"/>
      </rPr>
      <t xml:space="preserve"> шампуров</t>
    </r>
  </si>
  <si>
    <r>
      <t xml:space="preserve">Мангал   разборный  </t>
    </r>
    <r>
      <rPr>
        <b/>
        <sz val="9"/>
        <color indexed="8"/>
        <rFont val="Times New Roman"/>
        <family val="1"/>
        <charset val="204"/>
      </rPr>
      <t>«Эконом»</t>
    </r>
    <r>
      <rPr>
        <b/>
        <sz val="8"/>
        <color indexed="8"/>
        <rFont val="Times New Roman"/>
        <family val="1"/>
        <charset val="204"/>
      </rPr>
      <t xml:space="preserve">,                             </t>
    </r>
    <r>
      <rPr>
        <b/>
        <sz val="10"/>
        <color indexed="8"/>
        <rFont val="Times New Roman"/>
        <family val="1"/>
        <charset val="204"/>
      </rPr>
      <t>4</t>
    </r>
    <r>
      <rPr>
        <b/>
        <sz val="8"/>
        <color indexed="8"/>
        <rFont val="Times New Roman"/>
        <family val="1"/>
        <charset val="204"/>
      </rPr>
      <t xml:space="preserve"> шампура</t>
    </r>
  </si>
  <si>
    <r>
      <t xml:space="preserve">Мангал   разборный  </t>
    </r>
    <r>
      <rPr>
        <b/>
        <sz val="9"/>
        <color indexed="8"/>
        <rFont val="Times New Roman"/>
        <family val="1"/>
        <charset val="204"/>
      </rPr>
      <t>сварной</t>
    </r>
    <r>
      <rPr>
        <b/>
        <sz val="8"/>
        <color indexed="8"/>
        <rFont val="Times New Roman"/>
        <family val="1"/>
        <charset val="204"/>
      </rPr>
      <t>,  (3мм)</t>
    </r>
  </si>
  <si>
    <t>Ж-026</t>
  </si>
  <si>
    <t>Ж-552</t>
  </si>
  <si>
    <t>Ж-560</t>
  </si>
  <si>
    <t>Ж-241</t>
  </si>
  <si>
    <t>Ж-030</t>
  </si>
  <si>
    <t>Ж-027</t>
  </si>
  <si>
    <t>Ж-520</t>
  </si>
  <si>
    <r>
      <t xml:space="preserve">высота 800 мм   </t>
    </r>
    <r>
      <rPr>
        <sz val="7"/>
        <color indexed="8"/>
        <rFont val="Liberation Sans Narrow"/>
        <family val="2"/>
        <charset val="204"/>
      </rPr>
      <t>высота жаровни</t>
    </r>
    <r>
      <rPr>
        <sz val="7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150мм  ширина 340 мм длина 600 мм</t>
    </r>
  </si>
  <si>
    <r>
      <t xml:space="preserve">высота 240 мм   </t>
    </r>
    <r>
      <rPr>
        <sz val="7"/>
        <color indexed="8"/>
        <rFont val="Liberation Sans Narrow"/>
        <family val="2"/>
        <charset val="204"/>
      </rPr>
      <t>высота жаровни</t>
    </r>
    <r>
      <rPr>
        <sz val="7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140мм  ширина 300 мм длина 500 мм</t>
    </r>
  </si>
  <si>
    <r>
      <t xml:space="preserve">высота 240 мм   </t>
    </r>
    <r>
      <rPr>
        <sz val="7"/>
        <color indexed="8"/>
        <rFont val="Liberation Sans Narrow"/>
        <family val="2"/>
        <charset val="204"/>
      </rPr>
      <t>высота жаровни</t>
    </r>
    <r>
      <rPr>
        <sz val="7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140мм  ширина 300 мм  длина 300 мм</t>
    </r>
  </si>
  <si>
    <r>
      <t xml:space="preserve">высота 500 мм   </t>
    </r>
    <r>
      <rPr>
        <sz val="7"/>
        <color indexed="8"/>
        <rFont val="Liberation Sans Narrow"/>
        <family val="2"/>
        <charset val="204"/>
      </rPr>
      <t>высота жаровни</t>
    </r>
    <r>
      <rPr>
        <sz val="7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140мм  ширина 300 мм длина 500 мм</t>
    </r>
  </si>
  <si>
    <r>
      <t xml:space="preserve">высота 710 мм   </t>
    </r>
    <r>
      <rPr>
        <sz val="7"/>
        <color indexed="8"/>
        <rFont val="Liberation Sans Narrow"/>
        <family val="2"/>
        <charset val="204"/>
      </rPr>
      <t>высота жаровни</t>
    </r>
    <r>
      <rPr>
        <sz val="7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140мм  ширина 300 мм длина 710 мм</t>
    </r>
  </si>
  <si>
    <r>
      <t xml:space="preserve">высота 400 мм   </t>
    </r>
    <r>
      <rPr>
        <sz val="7"/>
        <color indexed="8"/>
        <rFont val="Liberation Sans Narrow"/>
        <family val="2"/>
        <charset val="204"/>
      </rPr>
      <t>высота жаровни</t>
    </r>
    <r>
      <rPr>
        <sz val="7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140мм  ширина 250 мм длина 400 мм</t>
    </r>
  </si>
  <si>
    <r>
      <t xml:space="preserve">высота 910 мм   </t>
    </r>
    <r>
      <rPr>
        <sz val="7"/>
        <color indexed="8"/>
        <rFont val="Liberation Sans Narrow"/>
        <family val="2"/>
        <charset val="204"/>
      </rPr>
      <t>высота жаровни</t>
    </r>
    <r>
      <rPr>
        <sz val="7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140мм  ширина 300 мм длина 910 мм</t>
    </r>
  </si>
  <si>
    <t>высота 270 мм    ширина 300 мм длина 500 мм</t>
  </si>
  <si>
    <r>
      <t xml:space="preserve">Мангал   </t>
    </r>
    <r>
      <rPr>
        <b/>
        <sz val="9"/>
        <color indexed="8"/>
        <rFont val="Times New Roman"/>
        <family val="1"/>
        <charset val="204"/>
      </rPr>
      <t>«Шашлычок</t>
    </r>
    <r>
      <rPr>
        <b/>
        <sz val="8"/>
        <color indexed="8"/>
        <rFont val="Times New Roman"/>
        <family val="1"/>
        <charset val="204"/>
      </rPr>
      <t>»     2 стойки, 6 шампуров,            в  тканевом чехле</t>
    </r>
  </si>
  <si>
    <t>Ж-044</t>
  </si>
  <si>
    <t>КС-145</t>
  </si>
  <si>
    <t>КС-146</t>
  </si>
  <si>
    <t>Коптильня  сварная малая</t>
  </si>
  <si>
    <t>высота 210 мм    ширина 260 мм длина 360 мм</t>
  </si>
  <si>
    <t>высота 275 мм    ширина 250 мм длина 400 мм</t>
  </si>
  <si>
    <t>высота 310 мм    ширина 300 мм длина 500 мм</t>
  </si>
  <si>
    <t>Ж-572</t>
  </si>
  <si>
    <t>Ж-521</t>
  </si>
  <si>
    <t>Ж-522</t>
  </si>
  <si>
    <t>Ж-524</t>
  </si>
  <si>
    <t>Ж-525</t>
  </si>
  <si>
    <t>Ж-266</t>
  </si>
  <si>
    <t>Набор   шампуров  на  картонной подложке,             1 мм * 560 мм, 6 штук</t>
  </si>
  <si>
    <t>Набор   шампуров  в  тканевом  чехле,                       1 мм * 460 мм, 6 штук</t>
  </si>
  <si>
    <t>Набор   шампуров  в  тканевом  чехле,                        1 мм * 560 мм, 6 штук</t>
  </si>
  <si>
    <t>Набор   шампуров  в  тканевом  чехле,                                  1,5 мм * 560 мм, 6 штук</t>
  </si>
  <si>
    <t>Набор   шампуров  в  тканевом  чехле,                        2 мм * 460 мм, 6 штук</t>
  </si>
  <si>
    <t>Набор   шампуров  в  тканевом  чехле,                      2 мм * 560 мм, 6 штук</t>
  </si>
  <si>
    <t>12 наборов        коробка</t>
  </si>
  <si>
    <t xml:space="preserve"> длина 560 мм      толщина мет 1 мм</t>
  </si>
  <si>
    <t xml:space="preserve"> длина 460 мм      толщина мет 1 мм</t>
  </si>
  <si>
    <t xml:space="preserve"> длина 560 мм      толщина мет 1,5 мм</t>
  </si>
  <si>
    <t xml:space="preserve"> длина 460 мм      толщина мет 2 мм</t>
  </si>
  <si>
    <t xml:space="preserve"> длина 560 мм      толщина мет 2 мм</t>
  </si>
  <si>
    <t>Ж-601</t>
  </si>
  <si>
    <t>Ж-600</t>
  </si>
  <si>
    <t>Ж-599</t>
  </si>
  <si>
    <t>Ж-555</t>
  </si>
  <si>
    <t>50 шт         стрейч-пленка</t>
  </si>
  <si>
    <r>
      <t>Мангал   «</t>
    </r>
    <r>
      <rPr>
        <b/>
        <sz val="9"/>
        <color indexed="8"/>
        <rFont val="Times New Roman"/>
        <family val="1"/>
        <charset val="204"/>
      </rPr>
      <t>Шашлычок</t>
    </r>
    <r>
      <rPr>
        <b/>
        <sz val="8"/>
        <color indexed="8"/>
        <rFont val="Times New Roman"/>
        <family val="1"/>
        <charset val="204"/>
      </rPr>
      <t>»      2 стойки, 6 шампуров,           в коробке</t>
    </r>
  </si>
  <si>
    <t>Шампур  угловой            1мм * 460 мм</t>
  </si>
  <si>
    <t>Шампур  угловой                     1мм * 560 мм</t>
  </si>
  <si>
    <t>Шампур  угловой                    1,5 мм * 560 мм</t>
  </si>
  <si>
    <t>Шампур  плоский                    2 мм * 460 мм</t>
  </si>
  <si>
    <t>Шампур  плоский                         2 мм * 560 мм</t>
  </si>
  <si>
    <r>
      <t xml:space="preserve">Размеры, </t>
    </r>
    <r>
      <rPr>
        <b/>
        <sz val="8"/>
        <color indexed="57"/>
        <rFont val="Calibri"/>
        <family val="2"/>
        <charset val="204"/>
      </rPr>
      <t>±</t>
    </r>
    <r>
      <rPr>
        <b/>
        <sz val="9.1999999999999993"/>
        <color indexed="57"/>
        <rFont val="Times New Roman"/>
        <family val="1"/>
        <charset val="204"/>
      </rPr>
      <t>4%</t>
    </r>
  </si>
  <si>
    <t>630*355*165</t>
  </si>
  <si>
    <t>540*320*340</t>
  </si>
  <si>
    <t>910*20*300</t>
  </si>
  <si>
    <t>360*210*260</t>
  </si>
  <si>
    <t>1 шт                 крафт-бумага</t>
  </si>
  <si>
    <t>1 шт                             крафт-бумага</t>
  </si>
  <si>
    <t>1 шт                        крафт-бумага</t>
  </si>
  <si>
    <t>1 шт                         крафт-бумага</t>
  </si>
  <si>
    <t>1 шт                     крафт-бумага</t>
  </si>
  <si>
    <t>1 шт                  крафт-бумага</t>
  </si>
  <si>
    <t>430*280*300</t>
  </si>
  <si>
    <t>540*35*330</t>
  </si>
  <si>
    <t>500*25*300</t>
  </si>
  <si>
    <t>710*25*300</t>
  </si>
  <si>
    <t>240*25*300</t>
  </si>
  <si>
    <t>400*25*250</t>
  </si>
  <si>
    <t>550*50*40</t>
  </si>
  <si>
    <t xml:space="preserve">упаковка 10 шт      </t>
  </si>
  <si>
    <t>640*350*125</t>
  </si>
  <si>
    <t>Цена                        от 100 000 руб</t>
  </si>
  <si>
    <t>Цена                 от 50 000 руб</t>
  </si>
  <si>
    <t>Цена                до 50 000 руб</t>
  </si>
  <si>
    <t>Цена                        до 10 000 руб</t>
  </si>
  <si>
    <t>Упаковка, Габаритные размеры,мм</t>
  </si>
  <si>
    <t>НОВИНКА</t>
  </si>
  <si>
    <t>665*215*115</t>
  </si>
  <si>
    <t>Вес упак, кг</t>
  </si>
  <si>
    <t>Вес шт, кг</t>
  </si>
  <si>
    <t>АДРЕС :  170028, Тверь, ул. 2-я Лукина, 7А.                                                         
ТЕЛЕФОН  +7(4822) 58-15-31, +7(4822) 58-84-67
ЭЛ. ПОЧТА: liana@liana-t.ru, info@liana-t.ru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</si>
</sst>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0;[Red]\-0"/>
  </numFmts>
  <fonts count="2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color indexed="57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5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25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Arial"/>
      <family val="2"/>
    </font>
    <font>
      <sz val="7"/>
      <name val="Arial"/>
      <family val="2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7"/>
      <color indexed="8"/>
      <name val="Liberation Sans Narrow"/>
      <family val="2"/>
      <charset val="204"/>
    </font>
    <font>
      <b/>
      <sz val="8"/>
      <color indexed="57"/>
      <name val="Calibri"/>
      <family val="2"/>
      <charset val="204"/>
    </font>
    <font>
      <b/>
      <sz val="9.1999999999999993"/>
      <color indexed="57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rgb="FF444444"/>
      <name val="Arial"/>
      <family val="2"/>
      <charset val="204"/>
    </font>
    <font>
      <sz val="9"/>
      <color rgb="FF444444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BEDB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42">
    <xf numFmtId="0" fontId="0" fillId="0" borderId="0" xfId="0"/>
    <xf numFmtId="0" fontId="0" fillId="0" borderId="0" xfId="0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center" vertical="center" wrapText="1"/>
    </xf>
    <xf numFmtId="165" fontId="11" fillId="2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5" borderId="1" xfId="2" applyNumberFormat="1" applyFont="1" applyFill="1" applyBorder="1" applyAlignment="1">
      <alignment horizontal="center" vertical="center" wrapText="1"/>
    </xf>
    <xf numFmtId="165" fontId="11" fillId="5" borderId="1" xfId="2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8" fillId="4" borderId="1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</cellXfs>
  <cellStyles count="3">
    <cellStyle name="Денежный" xfId="1" builtinId="4"/>
    <cellStyle name="Обычный" xfId="0" builtinId="0"/>
    <cellStyle name="Обычный_Лист5" xfId="2" xr:uid="{00000000-0005-0000-0000-000002000000}"/>
  </cellStyles>
  <dxfs count="0"/>
  <tableStyles count="0" defaultTableStyle="TableStyleMedium9" defaultPivotStyle="PivotStyleLight16"/>
  <colors>
    <mruColors>
      <color rgb="FFBBEDB9"/>
      <color rgb="FF96E2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3</xdr:row>
      <xdr:rowOff>38100</xdr:rowOff>
    </xdr:from>
    <xdr:to>
      <xdr:col>0</xdr:col>
      <xdr:colOff>904875</xdr:colOff>
      <xdr:row>3</xdr:row>
      <xdr:rowOff>742950</xdr:rowOff>
    </xdr:to>
    <xdr:pic>
      <xdr:nvPicPr>
        <xdr:cNvPr id="23015" name="Picture 34" descr="http://www.liana-t.ru/wp-content/uploads/2014/03/17.jpg">
          <a:extLst>
            <a:ext uri="{FF2B5EF4-FFF2-40B4-BE49-F238E27FC236}">
              <a16:creationId xmlns:a16="http://schemas.microsoft.com/office/drawing/2014/main" id="{00000000-0008-0000-0000-0000E7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78" r="19373" b="8405"/>
        <a:stretch>
          <a:fillRect/>
        </a:stretch>
      </xdr:blipFill>
      <xdr:spPr bwMode="auto">
        <a:xfrm>
          <a:off x="200025" y="127111125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4</xdr:row>
      <xdr:rowOff>66675</xdr:rowOff>
    </xdr:from>
    <xdr:to>
      <xdr:col>0</xdr:col>
      <xdr:colOff>1019175</xdr:colOff>
      <xdr:row>4</xdr:row>
      <xdr:rowOff>676275</xdr:rowOff>
    </xdr:to>
    <xdr:pic>
      <xdr:nvPicPr>
        <xdr:cNvPr id="23016" name="Picture 35" descr="http://www.liana-t.ru/wp-content/uploads/2014/03/13.jpg">
          <a:extLst>
            <a:ext uri="{FF2B5EF4-FFF2-40B4-BE49-F238E27FC236}">
              <a16:creationId xmlns:a16="http://schemas.microsoft.com/office/drawing/2014/main" id="{00000000-0008-0000-0000-0000E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7901700"/>
          <a:ext cx="8763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6</xdr:row>
      <xdr:rowOff>28575</xdr:rowOff>
    </xdr:from>
    <xdr:to>
      <xdr:col>0</xdr:col>
      <xdr:colOff>952500</xdr:colOff>
      <xdr:row>6</xdr:row>
      <xdr:rowOff>685800</xdr:rowOff>
    </xdr:to>
    <xdr:pic>
      <xdr:nvPicPr>
        <xdr:cNvPr id="23017" name="Picture 36" descr="http://www.liana-t.ru/wp-content/uploads/2014/03/111.jpg">
          <a:extLst>
            <a:ext uri="{FF2B5EF4-FFF2-40B4-BE49-F238E27FC236}">
              <a16:creationId xmlns:a16="http://schemas.microsoft.com/office/drawing/2014/main" id="{00000000-0008-0000-0000-0000E9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4" r="20650"/>
        <a:stretch>
          <a:fillRect/>
        </a:stretch>
      </xdr:blipFill>
      <xdr:spPr bwMode="auto">
        <a:xfrm>
          <a:off x="238125" y="129359025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8</xdr:row>
      <xdr:rowOff>19050</xdr:rowOff>
    </xdr:from>
    <xdr:to>
      <xdr:col>0</xdr:col>
      <xdr:colOff>981075</xdr:colOff>
      <xdr:row>8</xdr:row>
      <xdr:rowOff>790575</xdr:rowOff>
    </xdr:to>
    <xdr:pic>
      <xdr:nvPicPr>
        <xdr:cNvPr id="23018" name="Picture 37" descr="http://www.liana-t.ru/wp-content/uploads/2014/03/6-2.jpg">
          <a:extLst>
            <a:ext uri="{FF2B5EF4-FFF2-40B4-BE49-F238E27FC236}">
              <a16:creationId xmlns:a16="http://schemas.microsoft.com/office/drawing/2014/main" id="{00000000-0008-0000-0000-0000EA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18" r="24414" b="4234"/>
        <a:stretch>
          <a:fillRect/>
        </a:stretch>
      </xdr:blipFill>
      <xdr:spPr bwMode="auto">
        <a:xfrm>
          <a:off x="247650" y="130835400"/>
          <a:ext cx="733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9</xdr:row>
      <xdr:rowOff>76200</xdr:rowOff>
    </xdr:from>
    <xdr:to>
      <xdr:col>0</xdr:col>
      <xdr:colOff>971550</xdr:colOff>
      <xdr:row>9</xdr:row>
      <xdr:rowOff>733425</xdr:rowOff>
    </xdr:to>
    <xdr:pic>
      <xdr:nvPicPr>
        <xdr:cNvPr id="23019" name="Picture 39" descr="http://www.liana-t.ru/wp-content/uploads/2014/03/jpeg6.jpg">
          <a:extLst>
            <a:ext uri="{FF2B5EF4-FFF2-40B4-BE49-F238E27FC236}">
              <a16:creationId xmlns:a16="http://schemas.microsoft.com/office/drawing/2014/main" id="{00000000-0008-0000-0000-0000EB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82" t="18369" r="23238" b="16112"/>
        <a:stretch>
          <a:fillRect/>
        </a:stretch>
      </xdr:blipFill>
      <xdr:spPr bwMode="auto">
        <a:xfrm>
          <a:off x="257175" y="131692650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10</xdr:row>
      <xdr:rowOff>190500</xdr:rowOff>
    </xdr:from>
    <xdr:to>
      <xdr:col>0</xdr:col>
      <xdr:colOff>1019175</xdr:colOff>
      <xdr:row>10</xdr:row>
      <xdr:rowOff>723900</xdr:rowOff>
    </xdr:to>
    <xdr:pic>
      <xdr:nvPicPr>
        <xdr:cNvPr id="23020" name="Picture 40" descr="http://www.liana-t.ru/wp-content/uploads/2014/03/113.jpg">
          <a:extLst>
            <a:ext uri="{FF2B5EF4-FFF2-40B4-BE49-F238E27FC236}">
              <a16:creationId xmlns:a16="http://schemas.microsoft.com/office/drawing/2014/main" id="{00000000-0008-0000-0000-0000EC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9" r="14294"/>
        <a:stretch>
          <a:fillRect/>
        </a:stretch>
      </xdr:blipFill>
      <xdr:spPr bwMode="auto">
        <a:xfrm>
          <a:off x="304800" y="132635625"/>
          <a:ext cx="7143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11</xdr:row>
      <xdr:rowOff>95250</xdr:rowOff>
    </xdr:from>
    <xdr:to>
      <xdr:col>0</xdr:col>
      <xdr:colOff>1133475</xdr:colOff>
      <xdr:row>11</xdr:row>
      <xdr:rowOff>876300</xdr:rowOff>
    </xdr:to>
    <xdr:pic>
      <xdr:nvPicPr>
        <xdr:cNvPr id="23021" name="Picture 41" descr="http://www.liana-t.ru/wp-content/uploads/2014/03/mang8_b.jpg">
          <a:extLst>
            <a:ext uri="{FF2B5EF4-FFF2-40B4-BE49-F238E27FC236}">
              <a16:creationId xmlns:a16="http://schemas.microsoft.com/office/drawing/2014/main" id="{00000000-0008-0000-0000-0000ED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51" t="19508" r="24071" b="17563"/>
        <a:stretch>
          <a:fillRect/>
        </a:stretch>
      </xdr:blipFill>
      <xdr:spPr bwMode="auto">
        <a:xfrm>
          <a:off x="104775" y="133473825"/>
          <a:ext cx="1028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12</xdr:row>
      <xdr:rowOff>85725</xdr:rowOff>
    </xdr:from>
    <xdr:to>
      <xdr:col>0</xdr:col>
      <xdr:colOff>923925</xdr:colOff>
      <xdr:row>12</xdr:row>
      <xdr:rowOff>533400</xdr:rowOff>
    </xdr:to>
    <xdr:pic>
      <xdr:nvPicPr>
        <xdr:cNvPr id="23022" name="Picture 42" descr="http://www.liana-t.ru/wp-content/uploads/2014/03/sh_b.jpg">
          <a:extLst>
            <a:ext uri="{FF2B5EF4-FFF2-40B4-BE49-F238E27FC236}">
              <a16:creationId xmlns:a16="http://schemas.microsoft.com/office/drawing/2014/main" id="{00000000-0008-0000-0000-0000EE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64" t="15726" r="18440" b="12309"/>
        <a:stretch>
          <a:fillRect/>
        </a:stretch>
      </xdr:blipFill>
      <xdr:spPr bwMode="auto">
        <a:xfrm>
          <a:off x="200025" y="134397750"/>
          <a:ext cx="723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13</xdr:row>
      <xdr:rowOff>152400</xdr:rowOff>
    </xdr:from>
    <xdr:to>
      <xdr:col>0</xdr:col>
      <xdr:colOff>1152525</xdr:colOff>
      <xdr:row>13</xdr:row>
      <xdr:rowOff>523875</xdr:rowOff>
    </xdr:to>
    <xdr:pic>
      <xdr:nvPicPr>
        <xdr:cNvPr id="23023" name="Picture 43" descr="http://www.liana-t.ru/wp-content/uploads/2014/03/sh_ch_b.jpg">
          <a:extLst>
            <a:ext uri="{FF2B5EF4-FFF2-40B4-BE49-F238E27FC236}">
              <a16:creationId xmlns:a16="http://schemas.microsoft.com/office/drawing/2014/main" id="{00000000-0008-0000-0000-0000EF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5131175"/>
          <a:ext cx="1038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15</xdr:row>
      <xdr:rowOff>57150</xdr:rowOff>
    </xdr:from>
    <xdr:to>
      <xdr:col>0</xdr:col>
      <xdr:colOff>1000125</xdr:colOff>
      <xdr:row>15</xdr:row>
      <xdr:rowOff>638175</xdr:rowOff>
    </xdr:to>
    <xdr:pic>
      <xdr:nvPicPr>
        <xdr:cNvPr id="23024" name="Picture 44" descr="http://www.liana-t.ru/wp-content/uploads/2014/03/kb.jpg">
          <a:extLst>
            <a:ext uri="{FF2B5EF4-FFF2-40B4-BE49-F238E27FC236}">
              <a16:creationId xmlns:a16="http://schemas.microsoft.com/office/drawing/2014/main" id="{00000000-0008-0000-0000-0000F0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77" t="15962" r="14816" b="16141"/>
        <a:stretch>
          <a:fillRect/>
        </a:stretch>
      </xdr:blipFill>
      <xdr:spPr bwMode="auto">
        <a:xfrm>
          <a:off x="219075" y="135997950"/>
          <a:ext cx="7810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17</xdr:row>
      <xdr:rowOff>47625</xdr:rowOff>
    </xdr:from>
    <xdr:to>
      <xdr:col>0</xdr:col>
      <xdr:colOff>1019175</xdr:colOff>
      <xdr:row>17</xdr:row>
      <xdr:rowOff>714375</xdr:rowOff>
    </xdr:to>
    <xdr:pic>
      <xdr:nvPicPr>
        <xdr:cNvPr id="23025" name="Picture 45" descr="http://www.liana-t.ru/wp-content/uploads/2014/03/55.jpg">
          <a:extLst>
            <a:ext uri="{FF2B5EF4-FFF2-40B4-BE49-F238E27FC236}">
              <a16:creationId xmlns:a16="http://schemas.microsoft.com/office/drawing/2014/main" id="{00000000-0008-0000-0000-0000F1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56" t="10059" r="14944" b="6953"/>
        <a:stretch>
          <a:fillRect/>
        </a:stretch>
      </xdr:blipFill>
      <xdr:spPr bwMode="auto">
        <a:xfrm>
          <a:off x="114300" y="137512425"/>
          <a:ext cx="9048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19</xdr:row>
      <xdr:rowOff>85725</xdr:rowOff>
    </xdr:from>
    <xdr:to>
      <xdr:col>0</xdr:col>
      <xdr:colOff>866775</xdr:colOff>
      <xdr:row>23</xdr:row>
      <xdr:rowOff>238125</xdr:rowOff>
    </xdr:to>
    <xdr:pic>
      <xdr:nvPicPr>
        <xdr:cNvPr id="23026" name="Picture 48" descr="http://www.liana-t.ru/wp-content/uploads/2014/03/sh6_b3.jpg">
          <a:extLst>
            <a:ext uri="{FF2B5EF4-FFF2-40B4-BE49-F238E27FC236}">
              <a16:creationId xmlns:a16="http://schemas.microsoft.com/office/drawing/2014/main" id="{00000000-0008-0000-0000-0000F2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92" t="27043" r="7994" b="22421"/>
        <a:stretch>
          <a:fillRect/>
        </a:stretch>
      </xdr:blipFill>
      <xdr:spPr bwMode="auto">
        <a:xfrm rot="-4481535">
          <a:off x="-152400" y="138941175"/>
          <a:ext cx="14382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25</xdr:row>
      <xdr:rowOff>142875</xdr:rowOff>
    </xdr:from>
    <xdr:to>
      <xdr:col>0</xdr:col>
      <xdr:colOff>1152525</xdr:colOff>
      <xdr:row>25</xdr:row>
      <xdr:rowOff>447675</xdr:rowOff>
    </xdr:to>
    <xdr:pic>
      <xdr:nvPicPr>
        <xdr:cNvPr id="23027" name="Picture 49" descr="http://www.liana-t.ru/wp-content/uploads/2014/03/sh_kart.jpg">
          <a:extLst>
            <a:ext uri="{FF2B5EF4-FFF2-40B4-BE49-F238E27FC236}">
              <a16:creationId xmlns:a16="http://schemas.microsoft.com/office/drawing/2014/main" id="{00000000-0008-0000-0000-0000F3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576" b="25948"/>
        <a:stretch>
          <a:fillRect/>
        </a:stretch>
      </xdr:blipFill>
      <xdr:spPr bwMode="auto">
        <a:xfrm>
          <a:off x="28575" y="140474700"/>
          <a:ext cx="1123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26</xdr:row>
      <xdr:rowOff>95250</xdr:rowOff>
    </xdr:from>
    <xdr:to>
      <xdr:col>0</xdr:col>
      <xdr:colOff>1066800</xdr:colOff>
      <xdr:row>26</xdr:row>
      <xdr:rowOff>400050</xdr:rowOff>
    </xdr:to>
    <xdr:pic>
      <xdr:nvPicPr>
        <xdr:cNvPr id="23028" name="Picture 50" descr="http://www.liana-t.ru/wp-content/uploads/2014/03/1-560_b1.jpg">
          <a:extLst>
            <a:ext uri="{FF2B5EF4-FFF2-40B4-BE49-F238E27FC236}">
              <a16:creationId xmlns:a16="http://schemas.microsoft.com/office/drawing/2014/main" id="{00000000-0008-0000-0000-0000F4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586" b="19940"/>
        <a:stretch>
          <a:fillRect/>
        </a:stretch>
      </xdr:blipFill>
      <xdr:spPr bwMode="auto">
        <a:xfrm>
          <a:off x="85725" y="140950950"/>
          <a:ext cx="981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27</xdr:row>
      <xdr:rowOff>95250</xdr:rowOff>
    </xdr:from>
    <xdr:to>
      <xdr:col>0</xdr:col>
      <xdr:colOff>1133475</xdr:colOff>
      <xdr:row>27</xdr:row>
      <xdr:rowOff>400050</xdr:rowOff>
    </xdr:to>
    <xdr:pic>
      <xdr:nvPicPr>
        <xdr:cNvPr id="23029" name="Picture 50" descr="http://www.liana-t.ru/wp-content/uploads/2014/03/1-560_b1.jpg">
          <a:extLst>
            <a:ext uri="{FF2B5EF4-FFF2-40B4-BE49-F238E27FC236}">
              <a16:creationId xmlns:a16="http://schemas.microsoft.com/office/drawing/2014/main" id="{00000000-0008-0000-0000-0000F5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104" b="20976"/>
        <a:stretch>
          <a:fillRect/>
        </a:stretch>
      </xdr:blipFill>
      <xdr:spPr bwMode="auto">
        <a:xfrm>
          <a:off x="47625" y="141446250"/>
          <a:ext cx="1085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28</xdr:row>
      <xdr:rowOff>123825</xdr:rowOff>
    </xdr:from>
    <xdr:to>
      <xdr:col>0</xdr:col>
      <xdr:colOff>1076325</xdr:colOff>
      <xdr:row>28</xdr:row>
      <xdr:rowOff>409575</xdr:rowOff>
    </xdr:to>
    <xdr:pic>
      <xdr:nvPicPr>
        <xdr:cNvPr id="23030" name="Picture 51" descr="http://www.liana-t.ru/wp-content/uploads/2014/03/15-560_b.jpg">
          <a:extLst>
            <a:ext uri="{FF2B5EF4-FFF2-40B4-BE49-F238E27FC236}">
              <a16:creationId xmlns:a16="http://schemas.microsoft.com/office/drawing/2014/main" id="{00000000-0008-0000-0000-0000F6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227" b="27464"/>
        <a:stretch>
          <a:fillRect/>
        </a:stretch>
      </xdr:blipFill>
      <xdr:spPr bwMode="auto">
        <a:xfrm>
          <a:off x="47625" y="141970125"/>
          <a:ext cx="10287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29</xdr:row>
      <xdr:rowOff>95250</xdr:rowOff>
    </xdr:from>
    <xdr:to>
      <xdr:col>0</xdr:col>
      <xdr:colOff>981075</xdr:colOff>
      <xdr:row>29</xdr:row>
      <xdr:rowOff>428625</xdr:rowOff>
    </xdr:to>
    <xdr:pic>
      <xdr:nvPicPr>
        <xdr:cNvPr id="23031" name="Picture 52" descr="http://www.liana-t.ru/wp-content/uploads/2014/03/2-560_b1.jpg">
          <a:extLst>
            <a:ext uri="{FF2B5EF4-FFF2-40B4-BE49-F238E27FC236}">
              <a16:creationId xmlns:a16="http://schemas.microsoft.com/office/drawing/2014/main" id="{00000000-0008-0000-0000-0000F7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1" t="27457" r="1653" b="20197"/>
        <a:stretch>
          <a:fillRect/>
        </a:stretch>
      </xdr:blipFill>
      <xdr:spPr bwMode="auto">
        <a:xfrm>
          <a:off x="28575" y="142417800"/>
          <a:ext cx="9525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5</xdr:row>
      <xdr:rowOff>104775</xdr:rowOff>
    </xdr:from>
    <xdr:to>
      <xdr:col>0</xdr:col>
      <xdr:colOff>1057275</xdr:colOff>
      <xdr:row>5</xdr:row>
      <xdr:rowOff>714375</xdr:rowOff>
    </xdr:to>
    <xdr:pic>
      <xdr:nvPicPr>
        <xdr:cNvPr id="23066" name="Picture 35" descr="http://www.liana-t.ru/wp-content/uploads/2014/03/13.jpg">
          <a:extLst>
            <a:ext uri="{FF2B5EF4-FFF2-40B4-BE49-F238E27FC236}">
              <a16:creationId xmlns:a16="http://schemas.microsoft.com/office/drawing/2014/main" id="{00000000-0008-0000-0000-00001A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8692275"/>
          <a:ext cx="8858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7</xdr:row>
      <xdr:rowOff>28575</xdr:rowOff>
    </xdr:from>
    <xdr:to>
      <xdr:col>0</xdr:col>
      <xdr:colOff>952500</xdr:colOff>
      <xdr:row>7</xdr:row>
      <xdr:rowOff>742950</xdr:rowOff>
    </xdr:to>
    <xdr:pic>
      <xdr:nvPicPr>
        <xdr:cNvPr id="23067" name="Picture 36" descr="http://www.liana-t.ru/wp-content/uploads/2014/03/111.jpg">
          <a:extLst>
            <a:ext uri="{FF2B5EF4-FFF2-40B4-BE49-F238E27FC236}">
              <a16:creationId xmlns:a16="http://schemas.microsoft.com/office/drawing/2014/main" id="{00000000-0008-0000-0000-00001B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4" r="20650"/>
        <a:stretch>
          <a:fillRect/>
        </a:stretch>
      </xdr:blipFill>
      <xdr:spPr bwMode="auto">
        <a:xfrm>
          <a:off x="238125" y="130073400"/>
          <a:ext cx="714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30</xdr:row>
      <xdr:rowOff>95250</xdr:rowOff>
    </xdr:from>
    <xdr:to>
      <xdr:col>0</xdr:col>
      <xdr:colOff>1104900</xdr:colOff>
      <xdr:row>30</xdr:row>
      <xdr:rowOff>476250</xdr:rowOff>
    </xdr:to>
    <xdr:pic>
      <xdr:nvPicPr>
        <xdr:cNvPr id="23068" name="Picture 52" descr="http://www.liana-t.ru/wp-content/uploads/2014/03/2-560_b1.jpg">
          <a:extLst>
            <a:ext uri="{FF2B5EF4-FFF2-40B4-BE49-F238E27FC236}">
              <a16:creationId xmlns:a16="http://schemas.microsoft.com/office/drawing/2014/main" id="{00000000-0008-0000-0000-00001C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1" t="27457" r="1653" b="20197"/>
        <a:stretch>
          <a:fillRect/>
        </a:stretch>
      </xdr:blipFill>
      <xdr:spPr bwMode="auto">
        <a:xfrm>
          <a:off x="28575" y="142922625"/>
          <a:ext cx="1076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76200</xdr:rowOff>
    </xdr:from>
    <xdr:to>
      <xdr:col>1</xdr:col>
      <xdr:colOff>914400</xdr:colOff>
      <xdr:row>0</xdr:row>
      <xdr:rowOff>514350</xdr:rowOff>
    </xdr:to>
    <xdr:pic>
      <xdr:nvPicPr>
        <xdr:cNvPr id="23072" name="Рисунок 128">
          <a:extLst>
            <a:ext uri="{FF2B5EF4-FFF2-40B4-BE49-F238E27FC236}">
              <a16:creationId xmlns:a16="http://schemas.microsoft.com/office/drawing/2014/main" id="{00000000-0008-0000-0000-000020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6200"/>
          <a:ext cx="18383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16</xdr:row>
      <xdr:rowOff>95250</xdr:rowOff>
    </xdr:from>
    <xdr:to>
      <xdr:col>0</xdr:col>
      <xdr:colOff>876300</xdr:colOff>
      <xdr:row>16</xdr:row>
      <xdr:rowOff>666750</xdr:rowOff>
    </xdr:to>
    <xdr:pic>
      <xdr:nvPicPr>
        <xdr:cNvPr id="23102" name="Рисунок 7250">
          <a:extLst>
            <a:ext uri="{FF2B5EF4-FFF2-40B4-BE49-F238E27FC236}">
              <a16:creationId xmlns:a16="http://schemas.microsoft.com/office/drawing/2014/main" id="{00000000-0008-0000-0000-00003E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6798050"/>
          <a:ext cx="647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zoomScale="115" zoomScaleNormal="115" workbookViewId="0">
      <pane xSplit="9" ySplit="2" topLeftCell="J3" activePane="bottomRight" state="frozen"/>
      <selection pane="topRight" activeCell="C1" sqref="C1"/>
      <selection pane="bottomLeft" activeCell="A2" sqref="A2"/>
      <selection pane="bottomRight" activeCell="C1" sqref="C1:I1"/>
    </sheetView>
  </sheetViews>
  <sheetFormatPr defaultRowHeight="15"/>
  <cols>
    <col min="1" max="1" width="17.5703125" style="1" customWidth="1"/>
    <col min="2" max="2" width="18.42578125" style="10" customWidth="1"/>
    <col min="3" max="3" width="7" style="1" customWidth="1"/>
    <col min="4" max="4" width="10.7109375" style="1" customWidth="1"/>
    <col min="5" max="5" width="14" style="2" customWidth="1"/>
    <col min="6" max="7" width="10.7109375" style="2" customWidth="1"/>
    <col min="8" max="8" width="5.7109375" style="2" customWidth="1"/>
    <col min="9" max="9" width="4.7109375" style="2" customWidth="1"/>
    <col min="10" max="10" width="7.28515625" style="2" customWidth="1"/>
    <col min="11" max="11" width="6.5703125" style="2" customWidth="1"/>
    <col min="12" max="12" width="6.7109375" style="2" customWidth="1"/>
    <col min="13" max="13" width="7.140625" style="2" customWidth="1"/>
    <col min="14" max="14" width="6.140625" style="3" customWidth="1"/>
    <col min="15" max="15" width="8" style="3" customWidth="1"/>
    <col min="17" max="17" width="14.42578125" customWidth="1"/>
  </cols>
  <sheetData>
    <row r="1" spans="1:15" ht="42.75" customHeight="1" thickBot="1">
      <c r="A1" s="33"/>
      <c r="B1" s="33"/>
      <c r="C1" s="34" t="s">
        <v>109</v>
      </c>
      <c r="D1" s="35"/>
      <c r="E1" s="35"/>
      <c r="F1" s="35"/>
      <c r="G1" s="35"/>
      <c r="H1" s="35"/>
      <c r="I1" s="35"/>
      <c r="J1" s="36"/>
      <c r="K1" s="36"/>
      <c r="L1" s="36"/>
      <c r="M1" s="36"/>
      <c r="N1" s="36"/>
      <c r="O1" s="36"/>
    </row>
    <row r="2" spans="1:15" ht="41.25" customHeight="1" thickBot="1">
      <c r="A2" s="17" t="s">
        <v>14</v>
      </c>
      <c r="B2" s="17" t="s">
        <v>0</v>
      </c>
      <c r="C2" s="17" t="s">
        <v>12</v>
      </c>
      <c r="D2" s="17" t="s">
        <v>6</v>
      </c>
      <c r="E2" s="17" t="s">
        <v>80</v>
      </c>
      <c r="F2" s="17" t="s">
        <v>7</v>
      </c>
      <c r="G2" s="17" t="s">
        <v>104</v>
      </c>
      <c r="H2" s="17" t="s">
        <v>107</v>
      </c>
      <c r="I2" s="17" t="s">
        <v>108</v>
      </c>
      <c r="J2" s="17" t="s">
        <v>100</v>
      </c>
      <c r="K2" s="17" t="s">
        <v>101</v>
      </c>
      <c r="L2" s="17" t="s">
        <v>102</v>
      </c>
      <c r="M2" s="17" t="s">
        <v>103</v>
      </c>
      <c r="N2" s="18" t="s">
        <v>11</v>
      </c>
      <c r="O2" s="19" t="s">
        <v>4</v>
      </c>
    </row>
    <row r="3" spans="1:15" ht="18" customHeight="1" thickBot="1">
      <c r="A3" s="38" t="s">
        <v>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40"/>
      <c r="O3" s="20"/>
    </row>
    <row r="4" spans="1:15" ht="60" customHeight="1" thickBot="1">
      <c r="A4" s="14"/>
      <c r="B4" s="9" t="s">
        <v>19</v>
      </c>
      <c r="C4" s="7" t="s">
        <v>18</v>
      </c>
      <c r="D4" s="8">
        <v>4607165520860</v>
      </c>
      <c r="E4" s="4" t="s">
        <v>41</v>
      </c>
      <c r="F4" s="4" t="s">
        <v>90</v>
      </c>
      <c r="G4" s="4" t="s">
        <v>83</v>
      </c>
      <c r="H4" s="4"/>
      <c r="I4" s="11">
        <v>7</v>
      </c>
      <c r="J4" s="9">
        <v>479</v>
      </c>
      <c r="K4" s="9">
        <v>527</v>
      </c>
      <c r="L4" s="9">
        <v>580</v>
      </c>
      <c r="M4" s="9">
        <v>730</v>
      </c>
      <c r="N4" s="5"/>
      <c r="O4" s="6" t="str">
        <f>IF(M4*N4&gt;0,M4*N4,"")</f>
        <v/>
      </c>
    </row>
    <row r="5" spans="1:15" ht="59.25" customHeight="1" thickBot="1">
      <c r="A5" s="14"/>
      <c r="B5" s="9" t="s">
        <v>20</v>
      </c>
      <c r="C5" s="7" t="s">
        <v>31</v>
      </c>
      <c r="D5" s="8">
        <v>4607165520143</v>
      </c>
      <c r="E5" s="4" t="s">
        <v>36</v>
      </c>
      <c r="F5" s="4" t="s">
        <v>85</v>
      </c>
      <c r="G5" s="4" t="s">
        <v>93</v>
      </c>
      <c r="H5" s="4"/>
      <c r="I5" s="11">
        <v>1.9</v>
      </c>
      <c r="J5" s="9">
        <v>183</v>
      </c>
      <c r="K5" s="9">
        <v>201</v>
      </c>
      <c r="L5" s="9">
        <v>221</v>
      </c>
      <c r="M5" s="9">
        <v>278</v>
      </c>
      <c r="N5" s="5"/>
      <c r="O5" s="6" t="str">
        <f>IF(M5*N5&gt;0,M5*N5,"")</f>
        <v/>
      </c>
    </row>
    <row r="6" spans="1:15" ht="58.5" customHeight="1" thickBot="1">
      <c r="A6" s="14"/>
      <c r="B6" s="9" t="s">
        <v>21</v>
      </c>
      <c r="C6" s="7" t="s">
        <v>30</v>
      </c>
      <c r="D6" s="8">
        <v>4607165520150</v>
      </c>
      <c r="E6" s="4" t="s">
        <v>36</v>
      </c>
      <c r="F6" s="4" t="s">
        <v>13</v>
      </c>
      <c r="G6" s="4" t="s">
        <v>92</v>
      </c>
      <c r="H6" s="4"/>
      <c r="I6" s="11">
        <v>2.1</v>
      </c>
      <c r="J6" s="9">
        <v>202</v>
      </c>
      <c r="K6" s="9">
        <v>222</v>
      </c>
      <c r="L6" s="9">
        <v>244</v>
      </c>
      <c r="M6" s="9">
        <v>307</v>
      </c>
      <c r="N6" s="5"/>
      <c r="O6" s="6" t="str">
        <f>IF(M6*N6&gt;0,M6*N6,"")</f>
        <v/>
      </c>
    </row>
    <row r="7" spans="1:15" ht="56.25" customHeight="1" thickBot="1">
      <c r="A7" s="14"/>
      <c r="B7" s="9" t="s">
        <v>22</v>
      </c>
      <c r="C7" s="7" t="s">
        <v>28</v>
      </c>
      <c r="D7" s="8">
        <v>4607165520136</v>
      </c>
      <c r="E7" s="4" t="s">
        <v>38</v>
      </c>
      <c r="F7" s="4" t="s">
        <v>89</v>
      </c>
      <c r="G7" s="4" t="s">
        <v>93</v>
      </c>
      <c r="H7" s="4"/>
      <c r="I7" s="11">
        <v>2.2000000000000002</v>
      </c>
      <c r="J7" s="9">
        <v>189</v>
      </c>
      <c r="K7" s="9">
        <v>208</v>
      </c>
      <c r="L7" s="9">
        <v>229</v>
      </c>
      <c r="M7" s="9">
        <v>289</v>
      </c>
      <c r="N7" s="5"/>
      <c r="O7" s="6" t="str">
        <f>IF(M7*N7&gt;0,M7*N7,"")</f>
        <v/>
      </c>
    </row>
    <row r="8" spans="1:15" ht="60.75" customHeight="1" thickBot="1">
      <c r="A8" s="14"/>
      <c r="B8" s="9" t="s">
        <v>23</v>
      </c>
      <c r="C8" s="7" t="s">
        <v>17</v>
      </c>
      <c r="D8" s="8">
        <v>4607165520174</v>
      </c>
      <c r="E8" s="4" t="s">
        <v>38</v>
      </c>
      <c r="F8" s="4" t="s">
        <v>13</v>
      </c>
      <c r="G8" s="4" t="s">
        <v>92</v>
      </c>
      <c r="H8" s="4"/>
      <c r="I8" s="4">
        <v>2.2999999999999998</v>
      </c>
      <c r="J8" s="9">
        <v>208</v>
      </c>
      <c r="K8" s="9">
        <v>229</v>
      </c>
      <c r="L8" s="9">
        <v>252</v>
      </c>
      <c r="M8" s="9">
        <v>317</v>
      </c>
      <c r="N8" s="5"/>
      <c r="O8" s="6" t="str">
        <f t="shared" ref="O8:O31" si="0">IF(M8*N8&gt;0,M8*N8,"")</f>
        <v/>
      </c>
    </row>
    <row r="9" spans="1:15" ht="63" customHeight="1" thickBot="1">
      <c r="A9" s="14"/>
      <c r="B9" s="9" t="s">
        <v>24</v>
      </c>
      <c r="C9" s="7" t="s">
        <v>29</v>
      </c>
      <c r="D9" s="8">
        <v>4607165520181</v>
      </c>
      <c r="E9" s="4" t="s">
        <v>39</v>
      </c>
      <c r="F9" s="4" t="s">
        <v>87</v>
      </c>
      <c r="G9" s="4" t="s">
        <v>94</v>
      </c>
      <c r="H9" s="4"/>
      <c r="I9" s="11">
        <v>5.5</v>
      </c>
      <c r="J9" s="9">
        <v>359</v>
      </c>
      <c r="K9" s="9">
        <v>395</v>
      </c>
      <c r="L9" s="9">
        <v>435</v>
      </c>
      <c r="M9" s="9">
        <v>547</v>
      </c>
      <c r="N9" s="5"/>
      <c r="O9" s="6" t="str">
        <f t="shared" si="0"/>
        <v/>
      </c>
    </row>
    <row r="10" spans="1:15" ht="65.25" customHeight="1" thickBot="1">
      <c r="A10" s="14"/>
      <c r="B10" s="9" t="s">
        <v>26</v>
      </c>
      <c r="C10" s="7" t="s">
        <v>33</v>
      </c>
      <c r="D10" s="8">
        <v>4607165521966</v>
      </c>
      <c r="E10" s="4" t="s">
        <v>37</v>
      </c>
      <c r="F10" s="4" t="s">
        <v>86</v>
      </c>
      <c r="G10" s="4" t="s">
        <v>95</v>
      </c>
      <c r="H10" s="4"/>
      <c r="I10" s="11">
        <v>1.35</v>
      </c>
      <c r="J10" s="9">
        <v>139</v>
      </c>
      <c r="K10" s="9">
        <v>152</v>
      </c>
      <c r="L10" s="9">
        <v>168</v>
      </c>
      <c r="M10" s="9">
        <v>212</v>
      </c>
      <c r="N10" s="5"/>
      <c r="O10" s="6" t="str">
        <f t="shared" si="0"/>
        <v/>
      </c>
    </row>
    <row r="11" spans="1:15" ht="73.5" customHeight="1" thickBot="1">
      <c r="A11" s="14"/>
      <c r="B11" s="9" t="s">
        <v>25</v>
      </c>
      <c r="C11" s="7" t="s">
        <v>32</v>
      </c>
      <c r="D11" s="8">
        <v>4607165522086</v>
      </c>
      <c r="E11" s="4" t="s">
        <v>40</v>
      </c>
      <c r="F11" s="4" t="s">
        <v>88</v>
      </c>
      <c r="G11" s="4" t="s">
        <v>96</v>
      </c>
      <c r="H11" s="4"/>
      <c r="I11" s="11">
        <v>1.7</v>
      </c>
      <c r="J11" s="9">
        <v>158</v>
      </c>
      <c r="K11" s="9">
        <v>173</v>
      </c>
      <c r="L11" s="9">
        <v>191</v>
      </c>
      <c r="M11" s="9">
        <v>240</v>
      </c>
      <c r="N11" s="5"/>
      <c r="O11" s="6" t="str">
        <f t="shared" si="0"/>
        <v/>
      </c>
    </row>
    <row r="12" spans="1:15" ht="73.5" customHeight="1" thickBot="1">
      <c r="A12" s="14"/>
      <c r="B12" s="9" t="s">
        <v>27</v>
      </c>
      <c r="C12" s="7" t="s">
        <v>34</v>
      </c>
      <c r="D12" s="8">
        <v>4607165521638</v>
      </c>
      <c r="E12" s="4" t="s">
        <v>35</v>
      </c>
      <c r="F12" s="4" t="s">
        <v>13</v>
      </c>
      <c r="G12" s="4" t="s">
        <v>81</v>
      </c>
      <c r="H12" s="4"/>
      <c r="I12" s="11">
        <v>21</v>
      </c>
      <c r="J12" s="9">
        <v>1632</v>
      </c>
      <c r="K12" s="9">
        <v>1795</v>
      </c>
      <c r="L12" s="9">
        <v>1975</v>
      </c>
      <c r="M12" s="9">
        <v>2469</v>
      </c>
      <c r="N12" s="5"/>
      <c r="O12" s="6" t="str">
        <f t="shared" si="0"/>
        <v/>
      </c>
    </row>
    <row r="13" spans="1:15" ht="52.5" customHeight="1" thickBot="1">
      <c r="A13" s="14"/>
      <c r="B13" s="9" t="s">
        <v>74</v>
      </c>
      <c r="C13" s="7" t="s">
        <v>15</v>
      </c>
      <c r="D13" s="8">
        <v>4607165520211</v>
      </c>
      <c r="E13" s="4" t="s">
        <v>42</v>
      </c>
      <c r="F13" s="4" t="s">
        <v>63</v>
      </c>
      <c r="G13" s="4" t="s">
        <v>97</v>
      </c>
      <c r="H13" s="4"/>
      <c r="I13" s="11">
        <v>0.85</v>
      </c>
      <c r="J13" s="9">
        <v>132</v>
      </c>
      <c r="K13" s="9">
        <v>146</v>
      </c>
      <c r="L13" s="9">
        <v>161</v>
      </c>
      <c r="M13" s="9">
        <v>202</v>
      </c>
      <c r="N13" s="5"/>
      <c r="O13" s="6" t="str">
        <f t="shared" si="0"/>
        <v/>
      </c>
    </row>
    <row r="14" spans="1:15" ht="57" customHeight="1" thickBot="1">
      <c r="A14" s="14"/>
      <c r="B14" s="9" t="s">
        <v>43</v>
      </c>
      <c r="C14" s="7" t="s">
        <v>16</v>
      </c>
      <c r="D14" s="8">
        <v>4607165520228</v>
      </c>
      <c r="E14" s="4" t="s">
        <v>42</v>
      </c>
      <c r="F14" s="4" t="s">
        <v>63</v>
      </c>
      <c r="G14" s="4" t="s">
        <v>99</v>
      </c>
      <c r="H14" s="4"/>
      <c r="I14" s="11">
        <v>0.85</v>
      </c>
      <c r="J14" s="9">
        <v>183</v>
      </c>
      <c r="K14" s="9">
        <v>201</v>
      </c>
      <c r="L14" s="9">
        <v>221</v>
      </c>
      <c r="M14" s="9">
        <v>278</v>
      </c>
      <c r="N14" s="5"/>
      <c r="O14" s="6" t="str">
        <f t="shared" si="0"/>
        <v/>
      </c>
    </row>
    <row r="15" spans="1:15" ht="18.75" customHeight="1" thickBot="1">
      <c r="A15" s="37" t="s">
        <v>9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22"/>
    </row>
    <row r="16" spans="1:15" ht="60" customHeight="1" thickBot="1">
      <c r="A16" s="14"/>
      <c r="B16" s="9" t="s">
        <v>1</v>
      </c>
      <c r="C16" s="7" t="s">
        <v>44</v>
      </c>
      <c r="D16" s="8">
        <v>4607165520853</v>
      </c>
      <c r="E16" s="4" t="s">
        <v>48</v>
      </c>
      <c r="F16" s="4" t="s">
        <v>85</v>
      </c>
      <c r="G16" s="4" t="s">
        <v>84</v>
      </c>
      <c r="H16" s="4"/>
      <c r="I16" s="4">
        <v>2.2000000000000002</v>
      </c>
      <c r="J16" s="9">
        <v>353</v>
      </c>
      <c r="K16" s="9">
        <v>389</v>
      </c>
      <c r="L16" s="9">
        <v>427</v>
      </c>
      <c r="M16" s="9">
        <v>538</v>
      </c>
      <c r="N16" s="5"/>
      <c r="O16" s="6" t="str">
        <f t="shared" si="0"/>
        <v/>
      </c>
    </row>
    <row r="17" spans="1:16" ht="60" customHeight="1" thickBot="1">
      <c r="A17" s="30"/>
      <c r="B17" s="27" t="s">
        <v>47</v>
      </c>
      <c r="C17" s="28" t="s">
        <v>46</v>
      </c>
      <c r="D17" s="29">
        <v>4607165523465</v>
      </c>
      <c r="E17" s="26" t="s">
        <v>49</v>
      </c>
      <c r="F17" s="26" t="s">
        <v>13</v>
      </c>
      <c r="G17" s="26" t="s">
        <v>91</v>
      </c>
      <c r="H17" s="26"/>
      <c r="I17" s="26">
        <v>14</v>
      </c>
      <c r="J17" s="27">
        <v>1780</v>
      </c>
      <c r="K17" s="27">
        <v>1958</v>
      </c>
      <c r="L17" s="27">
        <v>2154</v>
      </c>
      <c r="M17" s="27">
        <v>2692</v>
      </c>
      <c r="N17" s="32"/>
      <c r="O17" s="6" t="str">
        <f t="shared" si="0"/>
        <v/>
      </c>
      <c r="P17" s="31" t="s">
        <v>105</v>
      </c>
    </row>
    <row r="18" spans="1:16" ht="60.75" customHeight="1" thickBot="1">
      <c r="A18" s="14"/>
      <c r="B18" s="9" t="s">
        <v>2</v>
      </c>
      <c r="C18" s="7" t="s">
        <v>45</v>
      </c>
      <c r="D18" s="8">
        <v>4607165522376</v>
      </c>
      <c r="E18" s="4" t="s">
        <v>50</v>
      </c>
      <c r="F18" s="4" t="s">
        <v>13</v>
      </c>
      <c r="G18" s="4" t="s">
        <v>82</v>
      </c>
      <c r="H18" s="4"/>
      <c r="I18" s="4">
        <v>21</v>
      </c>
      <c r="J18" s="9">
        <v>2011</v>
      </c>
      <c r="K18" s="9">
        <v>2211</v>
      </c>
      <c r="L18" s="9">
        <v>2432</v>
      </c>
      <c r="M18" s="9">
        <v>3040</v>
      </c>
      <c r="N18" s="5"/>
      <c r="O18" s="6" t="str">
        <f t="shared" si="0"/>
        <v/>
      </c>
    </row>
    <row r="19" spans="1:16" ht="15.75" thickBot="1">
      <c r="A19" s="37" t="s">
        <v>10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/>
    </row>
    <row r="20" spans="1:16" ht="25.5" customHeight="1" thickBot="1">
      <c r="A20" s="41"/>
      <c r="B20" s="9" t="s">
        <v>75</v>
      </c>
      <c r="C20" s="7" t="s">
        <v>71</v>
      </c>
      <c r="D20" s="8">
        <v>4607165520457</v>
      </c>
      <c r="E20" s="4" t="s">
        <v>65</v>
      </c>
      <c r="F20" s="4" t="s">
        <v>73</v>
      </c>
      <c r="G20" s="4"/>
      <c r="H20" s="11">
        <v>1.75</v>
      </c>
      <c r="I20" s="11">
        <v>3.5000000000000003E-2</v>
      </c>
      <c r="J20" s="12">
        <v>13.7</v>
      </c>
      <c r="K20" s="12">
        <v>15</v>
      </c>
      <c r="L20" s="12">
        <v>16.5</v>
      </c>
      <c r="M20" s="12">
        <v>21</v>
      </c>
      <c r="N20" s="13"/>
      <c r="O20" s="6" t="str">
        <f t="shared" si="0"/>
        <v/>
      </c>
    </row>
    <row r="21" spans="1:16" ht="27.75" customHeight="1" thickBot="1">
      <c r="A21" s="41"/>
      <c r="B21" s="9" t="s">
        <v>76</v>
      </c>
      <c r="C21" s="7" t="s">
        <v>72</v>
      </c>
      <c r="D21" s="8">
        <v>4607165520426</v>
      </c>
      <c r="E21" s="4" t="s">
        <v>64</v>
      </c>
      <c r="F21" s="4" t="s">
        <v>73</v>
      </c>
      <c r="G21" s="4"/>
      <c r="H21" s="15">
        <v>2.2000000000000002</v>
      </c>
      <c r="I21" s="15">
        <v>4.3999999999999997E-2</v>
      </c>
      <c r="J21" s="12">
        <v>14.3</v>
      </c>
      <c r="K21" s="12">
        <v>15.7</v>
      </c>
      <c r="L21" s="12">
        <v>17.3</v>
      </c>
      <c r="M21" s="12">
        <v>22</v>
      </c>
      <c r="N21" s="13"/>
      <c r="O21" s="6" t="str">
        <f t="shared" si="0"/>
        <v/>
      </c>
    </row>
    <row r="22" spans="1:16" ht="23.25" customHeight="1" thickBot="1">
      <c r="A22" s="41"/>
      <c r="B22" s="9" t="s">
        <v>77</v>
      </c>
      <c r="C22" s="7" t="s">
        <v>70</v>
      </c>
      <c r="D22" s="8">
        <v>4607165520419</v>
      </c>
      <c r="E22" s="4" t="s">
        <v>66</v>
      </c>
      <c r="F22" s="4" t="s">
        <v>73</v>
      </c>
      <c r="G22" s="4"/>
      <c r="H22" s="4">
        <v>3.6</v>
      </c>
      <c r="I22" s="4">
        <v>7.1999999999999995E-2</v>
      </c>
      <c r="J22" s="12">
        <v>22</v>
      </c>
      <c r="K22" s="12">
        <v>24.2</v>
      </c>
      <c r="L22" s="12">
        <v>26.6</v>
      </c>
      <c r="M22" s="12">
        <v>34</v>
      </c>
      <c r="N22" s="13"/>
      <c r="O22" s="6" t="str">
        <f t="shared" si="0"/>
        <v/>
      </c>
    </row>
    <row r="23" spans="1:16" ht="24.75" customHeight="1" thickBot="1">
      <c r="A23" s="41"/>
      <c r="B23" s="9" t="s">
        <v>78</v>
      </c>
      <c r="C23" s="7" t="s">
        <v>69</v>
      </c>
      <c r="D23" s="8">
        <v>4607165520396</v>
      </c>
      <c r="E23" s="4" t="s">
        <v>67</v>
      </c>
      <c r="F23" s="4" t="s">
        <v>73</v>
      </c>
      <c r="G23" s="4"/>
      <c r="H23" s="4">
        <v>3.75</v>
      </c>
      <c r="I23" s="4">
        <v>7.4999999999999997E-2</v>
      </c>
      <c r="J23" s="12">
        <v>24</v>
      </c>
      <c r="K23" s="12">
        <v>26.4</v>
      </c>
      <c r="L23" s="12">
        <v>29</v>
      </c>
      <c r="M23" s="12">
        <v>37</v>
      </c>
      <c r="N23" s="13"/>
      <c r="O23" s="6" t="str">
        <f t="shared" si="0"/>
        <v/>
      </c>
    </row>
    <row r="24" spans="1:16" ht="28.5" customHeight="1" thickBot="1">
      <c r="A24" s="41"/>
      <c r="B24" s="9" t="s">
        <v>79</v>
      </c>
      <c r="C24" s="7" t="s">
        <v>69</v>
      </c>
      <c r="D24" s="8">
        <v>4607165520372</v>
      </c>
      <c r="E24" s="4" t="s">
        <v>68</v>
      </c>
      <c r="F24" s="4" t="s">
        <v>73</v>
      </c>
      <c r="G24" s="4"/>
      <c r="H24" s="4">
        <v>4.5599999999999996</v>
      </c>
      <c r="I24" s="4">
        <v>9.0999999999999998E-2</v>
      </c>
      <c r="J24" s="12">
        <v>26</v>
      </c>
      <c r="K24" s="12">
        <v>28.6</v>
      </c>
      <c r="L24" s="12">
        <v>31.5</v>
      </c>
      <c r="M24" s="12">
        <v>40</v>
      </c>
      <c r="N24" s="13"/>
      <c r="O24" s="6" t="str">
        <f t="shared" si="0"/>
        <v/>
      </c>
    </row>
    <row r="25" spans="1:16" ht="19.5" customHeight="1" thickBot="1">
      <c r="A25" s="37" t="s">
        <v>3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21"/>
    </row>
    <row r="26" spans="1:16" ht="41.25" customHeight="1" thickBot="1">
      <c r="A26" s="14"/>
      <c r="B26" s="9" t="s">
        <v>57</v>
      </c>
      <c r="C26" s="7" t="s">
        <v>56</v>
      </c>
      <c r="D26" s="8">
        <v>4607165520341</v>
      </c>
      <c r="E26" s="4" t="s">
        <v>64</v>
      </c>
      <c r="F26" s="4" t="s">
        <v>98</v>
      </c>
      <c r="G26" s="4" t="s">
        <v>106</v>
      </c>
      <c r="H26" s="11">
        <v>3.4</v>
      </c>
      <c r="I26" s="11">
        <v>0.34</v>
      </c>
      <c r="J26" s="9">
        <v>110</v>
      </c>
      <c r="K26" s="9">
        <v>121</v>
      </c>
      <c r="L26" s="9">
        <v>133</v>
      </c>
      <c r="M26" s="9">
        <v>168</v>
      </c>
      <c r="N26" s="5"/>
      <c r="O26" s="6" t="str">
        <f t="shared" si="0"/>
        <v/>
      </c>
    </row>
    <row r="27" spans="1:16" ht="39" customHeight="1" thickBot="1">
      <c r="A27" s="14"/>
      <c r="B27" s="9" t="s">
        <v>58</v>
      </c>
      <c r="C27" s="7" t="s">
        <v>51</v>
      </c>
      <c r="D27" s="8">
        <v>4607165520990</v>
      </c>
      <c r="E27" s="4" t="s">
        <v>65</v>
      </c>
      <c r="F27" s="4" t="s">
        <v>63</v>
      </c>
      <c r="G27" s="4" t="s">
        <v>99</v>
      </c>
      <c r="H27" s="11">
        <v>3.35</v>
      </c>
      <c r="I27" s="11">
        <v>0.27900000000000003</v>
      </c>
      <c r="J27" s="9">
        <v>143</v>
      </c>
      <c r="K27" s="9">
        <v>157</v>
      </c>
      <c r="L27" s="9">
        <v>173</v>
      </c>
      <c r="M27" s="9">
        <v>219</v>
      </c>
      <c r="N27" s="5"/>
      <c r="O27" s="6" t="str">
        <f t="shared" si="0"/>
        <v/>
      </c>
    </row>
    <row r="28" spans="1:16" ht="39" customHeight="1" thickBot="1">
      <c r="A28" s="14"/>
      <c r="B28" s="9" t="s">
        <v>59</v>
      </c>
      <c r="C28" s="7" t="s">
        <v>52</v>
      </c>
      <c r="D28" s="8">
        <v>4607165520280</v>
      </c>
      <c r="E28" s="4" t="s">
        <v>64</v>
      </c>
      <c r="F28" s="4" t="s">
        <v>63</v>
      </c>
      <c r="G28" s="4" t="s">
        <v>99</v>
      </c>
      <c r="H28" s="15">
        <v>3.6</v>
      </c>
      <c r="I28" s="15">
        <v>0.3</v>
      </c>
      <c r="J28" s="9">
        <v>150</v>
      </c>
      <c r="K28" s="9">
        <v>165</v>
      </c>
      <c r="L28" s="9">
        <v>182</v>
      </c>
      <c r="M28" s="9">
        <v>230</v>
      </c>
      <c r="N28" s="5"/>
      <c r="O28" s="6" t="str">
        <f t="shared" si="0"/>
        <v/>
      </c>
    </row>
    <row r="29" spans="1:16" ht="37.5" customHeight="1" thickBot="1">
      <c r="A29" s="14"/>
      <c r="B29" s="9" t="s">
        <v>60</v>
      </c>
      <c r="C29" s="7" t="s">
        <v>53</v>
      </c>
      <c r="D29" s="8">
        <v>4607165520266</v>
      </c>
      <c r="E29" s="4" t="s">
        <v>66</v>
      </c>
      <c r="F29" s="4" t="s">
        <v>63</v>
      </c>
      <c r="G29" s="4" t="s">
        <v>99</v>
      </c>
      <c r="H29" s="15">
        <v>5.25</v>
      </c>
      <c r="I29" s="15">
        <v>0.437</v>
      </c>
      <c r="J29" s="9">
        <v>195</v>
      </c>
      <c r="K29" s="9">
        <v>215</v>
      </c>
      <c r="L29" s="9">
        <v>237</v>
      </c>
      <c r="M29" s="9">
        <v>300</v>
      </c>
      <c r="N29" s="5"/>
      <c r="O29" s="6" t="str">
        <f t="shared" si="0"/>
        <v/>
      </c>
    </row>
    <row r="30" spans="1:16" ht="39.75" customHeight="1" thickBot="1">
      <c r="A30" s="14"/>
      <c r="B30" s="9" t="s">
        <v>61</v>
      </c>
      <c r="C30" s="7" t="s">
        <v>55</v>
      </c>
      <c r="D30" s="8">
        <v>4607165523328</v>
      </c>
      <c r="E30" s="4" t="s">
        <v>67</v>
      </c>
      <c r="F30" s="4" t="s">
        <v>63</v>
      </c>
      <c r="G30" s="4" t="s">
        <v>99</v>
      </c>
      <c r="H30" s="11">
        <v>7</v>
      </c>
      <c r="I30" s="11">
        <v>0.58299999999999996</v>
      </c>
      <c r="J30" s="9">
        <v>195</v>
      </c>
      <c r="K30" s="9">
        <v>215</v>
      </c>
      <c r="L30" s="9">
        <v>237</v>
      </c>
      <c r="M30" s="9">
        <v>300</v>
      </c>
      <c r="N30" s="5"/>
      <c r="O30" s="6" t="str">
        <f t="shared" si="0"/>
        <v/>
      </c>
    </row>
    <row r="31" spans="1:16" ht="45" customHeight="1" thickBot="1">
      <c r="A31" s="14"/>
      <c r="B31" s="9" t="s">
        <v>62</v>
      </c>
      <c r="C31" s="7" t="s">
        <v>54</v>
      </c>
      <c r="D31" s="8">
        <v>4607165520242</v>
      </c>
      <c r="E31" s="4" t="s">
        <v>68</v>
      </c>
      <c r="F31" s="4" t="s">
        <v>63</v>
      </c>
      <c r="G31" s="4" t="s">
        <v>99</v>
      </c>
      <c r="H31" s="15">
        <v>6.3</v>
      </c>
      <c r="I31" s="15">
        <v>0.52500000000000002</v>
      </c>
      <c r="J31" s="9">
        <v>208</v>
      </c>
      <c r="K31" s="9">
        <v>229</v>
      </c>
      <c r="L31" s="9">
        <v>252</v>
      </c>
      <c r="M31" s="9">
        <v>319</v>
      </c>
      <c r="N31" s="5"/>
      <c r="O31" s="6" t="str">
        <f t="shared" si="0"/>
        <v/>
      </c>
    </row>
    <row r="32" spans="1:16" ht="38.450000000000003" customHeight="1" thickBot="1">
      <c r="I32" s="16"/>
      <c r="M32" s="23" t="s">
        <v>5</v>
      </c>
      <c r="N32" s="25">
        <f>SUM(N3:N31)</f>
        <v>0</v>
      </c>
      <c r="O32" s="24">
        <f>SUM(O3:O31)</f>
        <v>0</v>
      </c>
    </row>
  </sheetData>
  <mergeCells count="8">
    <mergeCell ref="A20:A24"/>
    <mergeCell ref="A25:N25"/>
    <mergeCell ref="A19:N19"/>
    <mergeCell ref="A1:B1"/>
    <mergeCell ref="C1:I1"/>
    <mergeCell ref="J1:O1"/>
    <mergeCell ref="A15:N15"/>
    <mergeCell ref="A3:N3"/>
  </mergeCells>
  <phoneticPr fontId="0" type="noConversion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2015-01-20T17:09:09Z</cp:lastPrinted>
  <dcterms:created xsi:type="dcterms:W3CDTF">2006-09-28T05:33:49Z</dcterms:created>
  <dcterms:modified xsi:type="dcterms:W3CDTF">2020-12-22T05:57:57Z</dcterms:modified>
</cp:coreProperties>
</file>