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 filterPrivacy="1" defaultThemeVersion="124226"/>
  <xr:revisionPtr revIDLastSave="0" documentId="13_ncr:1_{A524DFAA-E98B-42AB-9AD4-D76A1EA64547}" xr6:coauthVersionLast="45" xr6:coauthVersionMax="45" xr10:uidLastSave="{00000000-0000-0000-0000-000000000000}"/>
  <bookViews>
    <workbookView xWindow="-120" yWindow="-120" windowWidth="19440" windowHeight="15000" xr2:uid="{00000000-000D-0000-FFFF-FFFF00000000}"/>
  </bookViews>
  <sheets>
    <sheet name="Лист1" sheetId="1" r:id="rId1"/>
  </sheets>
  <definedNames>
    <definedName name="_xlnm._FilterDatabase" localSheetId="0" hidden="1">Лист1!$A$2:$O$267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80" i="1" l="1"/>
  <c r="O164" i="1"/>
  <c r="O242" i="1"/>
  <c r="O226" i="1"/>
  <c r="O196" i="1"/>
  <c r="O195" i="1"/>
  <c r="O188" i="1"/>
  <c r="O180" i="1"/>
  <c r="O179" i="1"/>
  <c r="O178" i="1"/>
  <c r="O257" i="1"/>
  <c r="O258" i="1"/>
  <c r="O5" i="1"/>
  <c r="O6" i="1"/>
  <c r="O7" i="1"/>
  <c r="O8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6" i="1"/>
  <c r="O27" i="1"/>
  <c r="O28" i="1"/>
  <c r="O29" i="1"/>
  <c r="O30" i="1"/>
  <c r="O31" i="1"/>
  <c r="O32" i="1"/>
  <c r="O33" i="1"/>
  <c r="O34" i="1"/>
  <c r="O35" i="1"/>
  <c r="O36" i="1"/>
  <c r="O38" i="1"/>
  <c r="O39" i="1"/>
  <c r="O40" i="1"/>
  <c r="O41" i="1"/>
  <c r="O42" i="1"/>
  <c r="O43" i="1"/>
  <c r="O45" i="1"/>
  <c r="O46" i="1"/>
  <c r="O47" i="1"/>
  <c r="O48" i="1"/>
  <c r="O49" i="1"/>
  <c r="O50" i="1"/>
  <c r="O51" i="1"/>
  <c r="O52" i="1"/>
  <c r="O54" i="1"/>
  <c r="O55" i="1"/>
  <c r="O56" i="1"/>
  <c r="O57" i="1"/>
  <c r="O58" i="1"/>
  <c r="O59" i="1"/>
  <c r="O60" i="1"/>
  <c r="O61" i="1"/>
  <c r="O63" i="1"/>
  <c r="O64" i="1"/>
  <c r="O65" i="1"/>
  <c r="O66" i="1"/>
  <c r="O67" i="1"/>
  <c r="O68" i="1"/>
  <c r="O69" i="1"/>
  <c r="O70" i="1"/>
  <c r="O72" i="1"/>
  <c r="O73" i="1"/>
  <c r="O74" i="1"/>
  <c r="O76" i="1"/>
  <c r="O77" i="1"/>
  <c r="O78" i="1"/>
  <c r="O79" i="1"/>
  <c r="O81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6" i="1"/>
  <c r="O127" i="1"/>
  <c r="O128" i="1"/>
  <c r="O129" i="1"/>
  <c r="O130" i="1"/>
  <c r="O131" i="1"/>
  <c r="O132" i="1"/>
  <c r="O133" i="1"/>
  <c r="O134" i="1"/>
  <c r="O135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6" i="1"/>
  <c r="O157" i="1"/>
  <c r="O158" i="1"/>
  <c r="O159" i="1"/>
  <c r="O160" i="1"/>
  <c r="O161" i="1"/>
  <c r="O162" i="1"/>
  <c r="O163" i="1"/>
  <c r="O170" i="1"/>
  <c r="O172" i="1"/>
  <c r="O173" i="1"/>
  <c r="O174" i="1"/>
  <c r="O175" i="1"/>
  <c r="O176" i="1"/>
  <c r="O177" i="1"/>
  <c r="O181" i="1"/>
  <c r="O183" i="1"/>
  <c r="O184" i="1"/>
  <c r="O185" i="1"/>
  <c r="O186" i="1"/>
  <c r="O187" i="1"/>
  <c r="O189" i="1"/>
  <c r="O190" i="1"/>
  <c r="O191" i="1"/>
  <c r="O192" i="1"/>
  <c r="O193" i="1"/>
  <c r="O194" i="1"/>
  <c r="O197" i="1"/>
  <c r="O198" i="1"/>
  <c r="O199" i="1"/>
  <c r="O200" i="1"/>
  <c r="O201" i="1"/>
  <c r="O202" i="1"/>
  <c r="O203" i="1"/>
  <c r="O204" i="1"/>
  <c r="O205" i="1"/>
  <c r="O206" i="1"/>
  <c r="O207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7" i="1"/>
  <c r="O229" i="1"/>
  <c r="O230" i="1"/>
  <c r="O231" i="1"/>
  <c r="O232" i="1"/>
  <c r="O233" i="1"/>
  <c r="O234" i="1"/>
  <c r="O235" i="1"/>
  <c r="O236" i="1"/>
  <c r="O237" i="1"/>
  <c r="O238" i="1"/>
  <c r="O239" i="1"/>
  <c r="O241" i="1"/>
  <c r="O243" i="1"/>
  <c r="O245" i="1"/>
  <c r="O246" i="1"/>
  <c r="O247" i="1"/>
  <c r="O248" i="1"/>
  <c r="O250" i="1"/>
  <c r="O251" i="1"/>
  <c r="O252" i="1"/>
  <c r="O253" i="1"/>
  <c r="O254" i="1"/>
  <c r="O256" i="1"/>
  <c r="O259" i="1"/>
  <c r="O260" i="1"/>
  <c r="O261" i="1"/>
  <c r="O262" i="1"/>
  <c r="O263" i="1"/>
  <c r="O264" i="1"/>
  <c r="O265" i="1"/>
  <c r="O266" i="1"/>
  <c r="N267" i="1"/>
  <c r="O267" i="1" l="1"/>
</calcChain>
</file>

<file path=xl/sharedStrings.xml><?xml version="1.0" encoding="utf-8"?>
<sst xmlns="http://schemas.openxmlformats.org/spreadsheetml/2006/main" count="1125" uniqueCount="786">
  <si>
    <t>Наименование  продукции</t>
  </si>
  <si>
    <t>Сушилка для белья настенная раздвижная  0,6 м</t>
  </si>
  <si>
    <t>Сушилка для белья настенная раздвижная  0,8 м</t>
  </si>
  <si>
    <t>Сушилка для белья потолочная «Лиана» в коробке (пластмассовые комплектующие, цвет голубой)</t>
  </si>
  <si>
    <t>Подставка для цветов «Перекат 4»</t>
  </si>
  <si>
    <t>Подставка для цветов «Перекат 5»</t>
  </si>
  <si>
    <t>Дуги парниковые в ПВХ оболочке 2 м (6 шт.)</t>
  </si>
  <si>
    <t>Дуги парниковые в ПВХ оболочке 2,5 м (6 шт.)</t>
  </si>
  <si>
    <t>Дуги парниковые в ПВХ оболочке 3 м (6 шт.)</t>
  </si>
  <si>
    <t>Дуги парниковые в ПВХ оболочке 4 м (6 шт.)</t>
  </si>
  <si>
    <t>Дуги парниковые в ПВХ оболочке 2 м (10 шт.)</t>
  </si>
  <si>
    <t>Дуги парниковые в ПВХ оболочке 2,5 м (10 шт.)</t>
  </si>
  <si>
    <t>Дуги парниковые в ПВХ оболочке 3 м (10 шт.)</t>
  </si>
  <si>
    <t>Зажим для крепления пленки универсальный d=12 мм (комплект 18 шт.)</t>
  </si>
  <si>
    <t>Зажим для крепления пленки универсальный  d=20 мм (комплект 10 шт.)</t>
  </si>
  <si>
    <t>Арка  садовая  разборная угловая</t>
  </si>
  <si>
    <t>Арка  садовая  разборная прямая</t>
  </si>
  <si>
    <t>Арка  садовая  разборная широкая</t>
  </si>
  <si>
    <t>Арка  садовая  разборная узкая</t>
  </si>
  <si>
    <t>Арка садовая разборная профильная</t>
  </si>
  <si>
    <t>Шпалера   разборная   «Трансформер»</t>
  </si>
  <si>
    <t xml:space="preserve">Шпалера   неразборная   «Тюльпан» </t>
  </si>
  <si>
    <t xml:space="preserve">Шпалера   неразборная   «Декоративная» </t>
  </si>
  <si>
    <t xml:space="preserve">Шпалера   неразборная   «Веерная» </t>
  </si>
  <si>
    <t xml:space="preserve">Шпалера   неразборная   «Парус» </t>
  </si>
  <si>
    <t xml:space="preserve">Шпалера   неразборная   «Лесенка» </t>
  </si>
  <si>
    <t xml:space="preserve">Шпалера   неразборная   «Нотка» </t>
  </si>
  <si>
    <t xml:space="preserve">Шпалера   неразборная   «Бабочка» </t>
  </si>
  <si>
    <t>Цветочница   «Ромашка»</t>
  </si>
  <si>
    <t>Коптильня  бытовая</t>
  </si>
  <si>
    <t>Коптильня  сварная</t>
  </si>
  <si>
    <t>Наборы  шампуров</t>
  </si>
  <si>
    <t>Товары для бани и сауны</t>
  </si>
  <si>
    <t>Вешалка 5-ти рожковая</t>
  </si>
  <si>
    <t>Вешалка 6-ти рожковая</t>
  </si>
  <si>
    <t>Вешалка с полотенцедержателем</t>
  </si>
  <si>
    <t>Полка 2-х ярусная</t>
  </si>
  <si>
    <t>Полка 3-х ярусная</t>
  </si>
  <si>
    <t>Полка  4-х ярусная</t>
  </si>
  <si>
    <t>Полка 3-х ярусная  «Горка 3М»</t>
  </si>
  <si>
    <t>Полка для банных принадлежностей</t>
  </si>
  <si>
    <t>Полотенцедержатель</t>
  </si>
  <si>
    <t>Подголовник с амортизатором</t>
  </si>
  <si>
    <t>Шпалера   разборная   «Прямая»</t>
  </si>
  <si>
    <t>Заказ</t>
  </si>
  <si>
    <t>Итого:</t>
  </si>
  <si>
    <t>Шпалера «Комбинированная»</t>
  </si>
  <si>
    <t>Ограждение Садовое «Сетка» 1 секция</t>
  </si>
  <si>
    <t>Дуги парниковые в ПВХ оболочке 3,5 м (6 шт.)</t>
  </si>
  <si>
    <t>Опора под клубнику 120*350 мм</t>
  </si>
  <si>
    <t>Опора под клубнику 120*700 мм</t>
  </si>
  <si>
    <t>Опора под клубнику 150*300 мм</t>
  </si>
  <si>
    <t>Опора под клубнику 150*600 мм</t>
  </si>
  <si>
    <t>Поддержка садовая для деревьев (высота 1,6м)</t>
  </si>
  <si>
    <t>Поддержка садовая для деревьев (высота 2,0м)</t>
  </si>
  <si>
    <t>Поддержка садовая для деревьев (высота 3,0м)</t>
  </si>
  <si>
    <t>Хомут садовый (в упаковке 50 штук)</t>
  </si>
  <si>
    <t>Соединитель-крестовина (6 шт)</t>
  </si>
  <si>
    <t>Штрих код</t>
  </si>
  <si>
    <t>Экран для радиаторов отопления(3 секции)</t>
  </si>
  <si>
    <t>Экран для радиаторов отопления(4 секции)</t>
  </si>
  <si>
    <t>Экран для радиаторов отопления(5 секции)</t>
  </si>
  <si>
    <t>Вешалка для одежды (бронза)3 крючка</t>
  </si>
  <si>
    <t>Вешалка для одежды (бронза)5 крючков</t>
  </si>
  <si>
    <t>Вешалка для одежды (бронза)5 крючков + полка</t>
  </si>
  <si>
    <t>Вешалка для одежды 7 крючков</t>
  </si>
  <si>
    <t>Полка для обуви 3-х ярусная770*350*850 мм</t>
  </si>
  <si>
    <t>Сушилка для белья потолочная «Лиана»1м</t>
  </si>
  <si>
    <t>Сушилка для белья потолочная «Лиана»1,1 м</t>
  </si>
  <si>
    <t>Сушилка для белья потолочная «Лиана»1,2 м</t>
  </si>
  <si>
    <t>Сушилка для белья потолочная «Лиана»1,3 м</t>
  </si>
  <si>
    <t>Сушилка для белья потолочная «Лиана»1,4 м</t>
  </si>
  <si>
    <t>Сушилка для белья потолочная «Лиана»1, 5 м</t>
  </si>
  <si>
    <t>Сушилка для белья потолочная «Лиана»1,8 м</t>
  </si>
  <si>
    <t>Сушилка для белья потолочная «Лиана»1,9 м</t>
  </si>
  <si>
    <t>Сушилка для белья потолочная «Лиана» 2, 2 м</t>
  </si>
  <si>
    <t>Сушилка для белья потолочная «Лиана»  2, 3 м</t>
  </si>
  <si>
    <t>Сушилка для белья потолочная «Лиана» 2, 4 м</t>
  </si>
  <si>
    <t>Сушилка для белья потолочная «Лиана»   2 м</t>
  </si>
  <si>
    <t>Сушилка для белья потолочная «Лиана»  2, 1м</t>
  </si>
  <si>
    <t>Сушилка для белья потолочная «Лиана» 1,9 м</t>
  </si>
  <si>
    <t>Сушилка для белья потолочная «Лиана»  1, 7м</t>
  </si>
  <si>
    <t>Сушилка для белья потолочная «Лиана»  1, 6 м</t>
  </si>
  <si>
    <t>Сушилка для белья потолочная «Лиана»1,5 м</t>
  </si>
  <si>
    <t>Сушилка для белья потолочная «Лиана»1,6 м</t>
  </si>
  <si>
    <t>Сушилка для белья потолочная «Лиана»1,7 м</t>
  </si>
  <si>
    <t>Сушилка для белья потолочная    «Лиана»2 м</t>
  </si>
  <si>
    <t>Кустодержатель  ø  40 см</t>
  </si>
  <si>
    <t>Кустодержатель  ø  60 см</t>
  </si>
  <si>
    <t xml:space="preserve">Упаковка </t>
  </si>
  <si>
    <t xml:space="preserve">   Сушилки для белья «ЛИАНА»</t>
  </si>
  <si>
    <t xml:space="preserve">   Экраны для  радиаторов отопления</t>
  </si>
  <si>
    <t xml:space="preserve">   Вешалки для одежды</t>
  </si>
  <si>
    <t xml:space="preserve">   Полка для обуви</t>
  </si>
  <si>
    <t xml:space="preserve">   Цветочницы  </t>
  </si>
  <si>
    <t xml:space="preserve">   Подставки под цветы</t>
  </si>
  <si>
    <t xml:space="preserve">   Подставки под кусты</t>
  </si>
  <si>
    <t xml:space="preserve">   Дуги парниковые </t>
  </si>
  <si>
    <t xml:space="preserve">   Арки садовые</t>
  </si>
  <si>
    <t xml:space="preserve">   Шпалеры</t>
  </si>
  <si>
    <t xml:space="preserve">   Заборчики</t>
  </si>
  <si>
    <t xml:space="preserve">   Мангалы</t>
  </si>
  <si>
    <t xml:space="preserve">   Коптильни</t>
  </si>
  <si>
    <t xml:space="preserve">   Шампуры</t>
  </si>
  <si>
    <t xml:space="preserve">   Сушилка для белья потолочная «Лиана» (металлические комплектующие)</t>
  </si>
  <si>
    <t xml:space="preserve">   Сушилка для белья потолочная «Лиана» (пластмассовые  комплектующие, цвет белый)</t>
  </si>
  <si>
    <t xml:space="preserve">   Сушилка для белья потолочная «Лиана» (пластмассовые  комплектующие, цвет голубой)</t>
  </si>
  <si>
    <t xml:space="preserve">   Сушилка для белья потолочная «Лиана» в коробке (металлические комплектующие)</t>
  </si>
  <si>
    <t xml:space="preserve">   Сушилка для белья потолочная «Лиана» в коробке (пластмассовые комплектующие, цвет белый)</t>
  </si>
  <si>
    <t>Заборчик  для  клумбы  «Прямой»                              4 секции</t>
  </si>
  <si>
    <t>Заборчик  для  клумбы  «Разборный»                         4 секции</t>
  </si>
  <si>
    <t>Заборчик  «ТриО»                          5 секций</t>
  </si>
  <si>
    <t>Заборчик   «Триумф»            5 секций</t>
  </si>
  <si>
    <t>Заборчик   «Садовод»           5 секций</t>
  </si>
  <si>
    <t>Арка «Решетка»            разборная</t>
  </si>
  <si>
    <t>Полуарка «Узорная» разборная</t>
  </si>
  <si>
    <t>Кол-во</t>
  </si>
  <si>
    <t>ВМ-123</t>
  </si>
  <si>
    <t>ВМ-125</t>
  </si>
  <si>
    <t>ВМ-124</t>
  </si>
  <si>
    <t>ВМ-127</t>
  </si>
  <si>
    <t xml:space="preserve">Артикул      </t>
  </si>
  <si>
    <t>Э-047</t>
  </si>
  <si>
    <t>Э-048</t>
  </si>
  <si>
    <t>Э-049</t>
  </si>
  <si>
    <t>1 шт - бумага 10 шт-коробка</t>
  </si>
  <si>
    <t>длина 300 мм высота 610 мм глубина 150 мм</t>
  </si>
  <si>
    <t>длина 400 мм высота 610 мм глубина 150 мм</t>
  </si>
  <si>
    <t>длина 500 мм высота 610 мм глубина 150 мм</t>
  </si>
  <si>
    <t>Вешалка складная, напольная</t>
  </si>
  <si>
    <t>Вешалка гардеробная</t>
  </si>
  <si>
    <t>ширина 510 мм высота 1050 мм</t>
  </si>
  <si>
    <t>длина 850 мм  высота 1600 мм глубина 350 мм</t>
  </si>
  <si>
    <t>длина 310 мм высота 1050 мм ширина 115 мм</t>
  </si>
  <si>
    <t>длина 510 мм высота 1050 мм ширина 115 мм</t>
  </si>
  <si>
    <t>длина 310 мм высота 1050 мм ширина 270 мм</t>
  </si>
  <si>
    <t>длина 715 мм высота 1050 мм ширина 115 мм</t>
  </si>
  <si>
    <t>ВГ-129</t>
  </si>
  <si>
    <t>1 шт         коробка</t>
  </si>
  <si>
    <t>ПО-260</t>
  </si>
  <si>
    <t>ПО-280</t>
  </si>
  <si>
    <t>ПО-360</t>
  </si>
  <si>
    <t>ПО-380</t>
  </si>
  <si>
    <t>длина 650 мм высота 530 мм глубина 350 мм</t>
  </si>
  <si>
    <t>Полка для обуви 2-х ярусная  650 мм</t>
  </si>
  <si>
    <t>Полка для обуви 2-х ярусная  850 мм</t>
  </si>
  <si>
    <t>длина 850 мм высота 530 мм глубина 350 мм</t>
  </si>
  <si>
    <t>Полка для обуви 3-х ярусная 650 мм</t>
  </si>
  <si>
    <t>длина 650 мм высота 770 мм глубина 350 мм</t>
  </si>
  <si>
    <t>длина 850 мм высота 770 мм глубина 350 мм</t>
  </si>
  <si>
    <t>ЗЦ-04</t>
  </si>
  <si>
    <t>ЗЦ-05</t>
  </si>
  <si>
    <t>ЗЦ-112</t>
  </si>
  <si>
    <t>ЗЦ-113</t>
  </si>
  <si>
    <t>ЗЦ-111</t>
  </si>
  <si>
    <t>ЦВ-001</t>
  </si>
  <si>
    <t>ЦВ-002</t>
  </si>
  <si>
    <t>ЦВ-003</t>
  </si>
  <si>
    <t>ЗЦ-109</t>
  </si>
  <si>
    <t>ЗЦ-108</t>
  </si>
  <si>
    <t>ЗЦ-110</t>
  </si>
  <si>
    <t>ЗЗ-095</t>
  </si>
  <si>
    <t>ЗЦ-101</t>
  </si>
  <si>
    <t>ЗЦ-103</t>
  </si>
  <si>
    <t>ЗЦ-104</t>
  </si>
  <si>
    <t>ЗЦ-105</t>
  </si>
  <si>
    <t>ЗЦ-106</t>
  </si>
  <si>
    <t>ЗЦ-107</t>
  </si>
  <si>
    <t>ЗЦ-133</t>
  </si>
  <si>
    <t xml:space="preserve"> высота 585 мм </t>
  </si>
  <si>
    <t xml:space="preserve"> высота 360 мм </t>
  </si>
  <si>
    <t xml:space="preserve"> высота 610 мм </t>
  </si>
  <si>
    <t xml:space="preserve"> высота 150 мм </t>
  </si>
  <si>
    <t xml:space="preserve"> высота 520 мм </t>
  </si>
  <si>
    <t xml:space="preserve"> высота 270 мм длина 700 мм</t>
  </si>
  <si>
    <t xml:space="preserve"> высота 720 мм </t>
  </si>
  <si>
    <t xml:space="preserve"> высота 1050 мм </t>
  </si>
  <si>
    <t xml:space="preserve"> высота 1100 мм </t>
  </si>
  <si>
    <t xml:space="preserve"> высота 1200 мм </t>
  </si>
  <si>
    <t xml:space="preserve"> высота 1300 мм </t>
  </si>
  <si>
    <t xml:space="preserve"> высота 1400 мм </t>
  </si>
  <si>
    <t xml:space="preserve"> высота 1000 мм </t>
  </si>
  <si>
    <t xml:space="preserve"> высота 1220 мм </t>
  </si>
  <si>
    <t xml:space="preserve"> высота 70 мм диаметр 315 мм </t>
  </si>
  <si>
    <t xml:space="preserve"> высота 70 мм диаметр 400 мм</t>
  </si>
  <si>
    <t>1 шт         стрейч-пленка</t>
  </si>
  <si>
    <t>5 шт         стрейч-пленка</t>
  </si>
  <si>
    <t>Подставка под цветы            ø 20 см</t>
  </si>
  <si>
    <t>Подставка под цветы            ø 20 см удлиненная</t>
  </si>
  <si>
    <t>Подставка под цветы            ø 30 см</t>
  </si>
  <si>
    <t>Подставка под цветы            ø 30 см удлиненная</t>
  </si>
  <si>
    <t>Подставка под цветы             ø 40 см</t>
  </si>
  <si>
    <t>Подставка под цветы                     ø 40 см удлиненная</t>
  </si>
  <si>
    <t xml:space="preserve"> высота 800 мм диаметр 200 мм</t>
  </si>
  <si>
    <t xml:space="preserve"> высота 1000 мм диаметр 200 мм</t>
  </si>
  <si>
    <t xml:space="preserve"> высота 650 мм диаметр 300 мм</t>
  </si>
  <si>
    <t xml:space="preserve"> высота 900 мм диаметр 300 мм</t>
  </si>
  <si>
    <t xml:space="preserve"> высота 700 мм диаметр 400 мм</t>
  </si>
  <si>
    <t xml:space="preserve"> высота 950 мм диаметр 400 мм</t>
  </si>
  <si>
    <t xml:space="preserve"> высота 900 мм диаметр 50 мм</t>
  </si>
  <si>
    <t>ДК-057</t>
  </si>
  <si>
    <t>ДК-957</t>
  </si>
  <si>
    <t>ДК-334</t>
  </si>
  <si>
    <t>ДК-934</t>
  </si>
  <si>
    <t>ДК-337</t>
  </si>
  <si>
    <t>ДК-937</t>
  </si>
  <si>
    <t>ПО-03</t>
  </si>
  <si>
    <t>ДК-023</t>
  </si>
  <si>
    <t>ДК-024</t>
  </si>
  <si>
    <t>ДК-222</t>
  </si>
  <si>
    <t>ДК-221</t>
  </si>
  <si>
    <t>ДК-022</t>
  </si>
  <si>
    <t>ДК-021</t>
  </si>
  <si>
    <t>ПО-04</t>
  </si>
  <si>
    <t>ПО-05</t>
  </si>
  <si>
    <t>ПО-06</t>
  </si>
  <si>
    <t xml:space="preserve"> высота 850 мм щирина 600 мм</t>
  </si>
  <si>
    <t xml:space="preserve"> высота 650 мм щирина 300 мм</t>
  </si>
  <si>
    <t>2 полудуги</t>
  </si>
  <si>
    <t>6 полудуг</t>
  </si>
  <si>
    <t xml:space="preserve"> высота 700 мм диаметр 600 мм</t>
  </si>
  <si>
    <t xml:space="preserve"> высота 1600 мм </t>
  </si>
  <si>
    <t xml:space="preserve"> высота 2000 мм </t>
  </si>
  <si>
    <t xml:space="preserve"> высота 3000 мм </t>
  </si>
  <si>
    <t>ГЛ-03</t>
  </si>
  <si>
    <t>ЗЗ-094</t>
  </si>
  <si>
    <t>ЗЗ-093</t>
  </si>
  <si>
    <t>ЗЗ-096</t>
  </si>
  <si>
    <t>ДК-555</t>
  </si>
  <si>
    <t>ДК-429</t>
  </si>
  <si>
    <t>ДК-541</t>
  </si>
  <si>
    <t>ДК-558</t>
  </si>
  <si>
    <t>ДК-427</t>
  </si>
  <si>
    <t>ПС-06</t>
  </si>
  <si>
    <t>ПС-04</t>
  </si>
  <si>
    <t xml:space="preserve"> высота 350 мм диаметр 120 мм</t>
  </si>
  <si>
    <t xml:space="preserve"> высота 700 мм диаметр 120 мм</t>
  </si>
  <si>
    <t xml:space="preserve"> высота 300 мм диаметр 150 мм</t>
  </si>
  <si>
    <t xml:space="preserve"> высота 600 мм диаметр 150 мм</t>
  </si>
  <si>
    <t xml:space="preserve"> высота 500 мм </t>
  </si>
  <si>
    <t xml:space="preserve"> высота 1500 мм </t>
  </si>
  <si>
    <t xml:space="preserve"> высота 1800 мм </t>
  </si>
  <si>
    <t xml:space="preserve">50 шт         </t>
  </si>
  <si>
    <t xml:space="preserve"> высота 900 мм </t>
  </si>
  <si>
    <t xml:space="preserve"> высота 1250 мм </t>
  </si>
  <si>
    <t xml:space="preserve">10 шт         </t>
  </si>
  <si>
    <t>Опора "Спираль"          трубка 10 мм   1,6 м</t>
  </si>
  <si>
    <t>Опора "Спираль"          трубка 10 мм   1,25 м</t>
  </si>
  <si>
    <t>Опора "Спираль"                  (пруток 5 мм)   0,9 м</t>
  </si>
  <si>
    <t>Изображение         изделия</t>
  </si>
  <si>
    <t xml:space="preserve">Подставка под Гладиолус высота 0,9м </t>
  </si>
  <si>
    <t>Подставка под кусты          (2 полудуги) большая</t>
  </si>
  <si>
    <t>Подставка под кусты           (2 полудуги)  малая</t>
  </si>
  <si>
    <t>Подставка под кусты           (6 полудуг) большая</t>
  </si>
  <si>
    <t>Подставка под кусты          (6 полудуг)  малая</t>
  </si>
  <si>
    <t>Опора для растений         0,5 м</t>
  </si>
  <si>
    <t>Опора для растений           1  м</t>
  </si>
  <si>
    <t>Опора для растений         1,5 м</t>
  </si>
  <si>
    <t>Опора для растений        1,8 м</t>
  </si>
  <si>
    <t xml:space="preserve"> Опора для растений          2  м</t>
  </si>
  <si>
    <t>Комплект для сборки парника (трубка металлическая в оболочке ПВХ  1м - 15шт., 6 тройников,                       12 крестовин)</t>
  </si>
  <si>
    <t>Комплект для сборки парника Эконом (трубка металлическая в оболочке ПВХ  1м -5шт.,   2 тройника, 4 крестовины)</t>
  </si>
  <si>
    <t>ЗА-583</t>
  </si>
  <si>
    <t>ЗА-584</t>
  </si>
  <si>
    <t>ЗА-585</t>
  </si>
  <si>
    <t>Арка «Лесенка»            разборная                             в коробке</t>
  </si>
  <si>
    <t>Арка «Ромб»            разборная                             в коробке</t>
  </si>
  <si>
    <t>Арка «Сетка»            разборная                             в коробке</t>
  </si>
  <si>
    <t>ЗА-582</t>
  </si>
  <si>
    <t>ЗА-567</t>
  </si>
  <si>
    <t>ЗА-291</t>
  </si>
  <si>
    <t>ЗА-293</t>
  </si>
  <si>
    <t>ЗА-269</t>
  </si>
  <si>
    <t>ЗА-566</t>
  </si>
  <si>
    <t>ЗА-581</t>
  </si>
  <si>
    <t>высота 2500 мм ширина 1250 мм глубина 350 мм</t>
  </si>
  <si>
    <t>высота 2500 мм ширина 1330 мм глубина 560 мм</t>
  </si>
  <si>
    <t>высота 2500 мм ширина 1250 мм глубина 200 мм</t>
  </si>
  <si>
    <t>высота 2550 мм ширина 1330 мм глубина 560 мм</t>
  </si>
  <si>
    <t>высота 2370 мм ширина 1335 мм глубина 360 мм</t>
  </si>
  <si>
    <t>высота 2500 мм ширина 1310 мм глубина 350 мм</t>
  </si>
  <si>
    <t>высота 2750 мм ширина 1500 мм глубина 500 мм</t>
  </si>
  <si>
    <t>ЗШ-590</t>
  </si>
  <si>
    <t>ЗШ-586</t>
  </si>
  <si>
    <t>ЗШ-587</t>
  </si>
  <si>
    <t>ЗШ-585</t>
  </si>
  <si>
    <t>Шпалера   неразборная  «Сетка» 2 м</t>
  </si>
  <si>
    <t>Шпалера   неразборная  «Сетка» 1,2 м</t>
  </si>
  <si>
    <t>Шпалера   неразборная  «Сетка» 1,7 м</t>
  </si>
  <si>
    <t>ЗШ-598</t>
  </si>
  <si>
    <t>ЗШ-597</t>
  </si>
  <si>
    <t>ЗШ-589</t>
  </si>
  <si>
    <t>ЗШ-601</t>
  </si>
  <si>
    <t xml:space="preserve">Шпалера   неразборная   «МИНИ Декоративная» </t>
  </si>
  <si>
    <t>ЗШ-560</t>
  </si>
  <si>
    <t>ЗШ-023</t>
  </si>
  <si>
    <t>ЗШ-170</t>
  </si>
  <si>
    <t>ЗШ-288</t>
  </si>
  <si>
    <t>ЗШ-562</t>
  </si>
  <si>
    <t>ЗШ-559</t>
  </si>
  <si>
    <t>ЗШ-327</t>
  </si>
  <si>
    <t>ЗШ-600</t>
  </si>
  <si>
    <t>ЗШ-287</t>
  </si>
  <si>
    <t>ЗШ-441</t>
  </si>
  <si>
    <t>ЗШ-599</t>
  </si>
  <si>
    <t>высота 2500 мм ширина 1950 мм глубина 350 мм</t>
  </si>
  <si>
    <t xml:space="preserve">высота 2100 мм ширина 700 мм </t>
  </si>
  <si>
    <t xml:space="preserve">высота 1510 мм ширина 520 мм </t>
  </si>
  <si>
    <t xml:space="preserve">высота 1800 мм ширина 700 мм </t>
  </si>
  <si>
    <t xml:space="preserve">высота 2100 мм ширина 850 мм </t>
  </si>
  <si>
    <t xml:space="preserve">высота 1800 мм ширина 350 мм </t>
  </si>
  <si>
    <t xml:space="preserve">высота 950 мм ширина 850 мм </t>
  </si>
  <si>
    <t xml:space="preserve">высота 2000 мм ширина 530 мм </t>
  </si>
  <si>
    <t xml:space="preserve">высота 1200 мм ширина 320 мм </t>
  </si>
  <si>
    <t xml:space="preserve">высота 1700 мм ширина 320 мм </t>
  </si>
  <si>
    <t xml:space="preserve">высота 2000 мм ширина 1000 мм </t>
  </si>
  <si>
    <t xml:space="preserve">высота 1820 мм ширина 320 мм </t>
  </si>
  <si>
    <t xml:space="preserve">высота 1900 мм ширина 490 мм </t>
  </si>
  <si>
    <t xml:space="preserve">высота 1200 мм ширина 300 мм </t>
  </si>
  <si>
    <t xml:space="preserve">высота 1200 мм ширина 400 мм </t>
  </si>
  <si>
    <t xml:space="preserve">высота 1800 мм ширина 600 мм </t>
  </si>
  <si>
    <t>Шпалера неразборная «Венеция»</t>
  </si>
  <si>
    <t>Шпалера неразборная «Ромб»</t>
  </si>
  <si>
    <t>Шпалера неразборная «Перо»</t>
  </si>
  <si>
    <t>Шпалера неразборная «Модерн»</t>
  </si>
  <si>
    <t>Шпалера неразборная «Элегия»</t>
  </si>
  <si>
    <t>ЗЗ-110</t>
  </si>
  <si>
    <t>ЗЗ-092</t>
  </si>
  <si>
    <t>ЗЗ-020</t>
  </si>
  <si>
    <t>Заборчик «Декоративный»                 5 секций</t>
  </si>
  <si>
    <t>Заборчик   «Лебеди»           5 секций</t>
  </si>
  <si>
    <t>Заборчик   «Бабочка»        5 секций</t>
  </si>
  <si>
    <t>Заборчик   «Волна»            5 секций</t>
  </si>
  <si>
    <t>Заборчик  «Ажурный»         5 секций</t>
  </si>
  <si>
    <t>Заборчик  для  клумбы  «Широкий»                          4 секции</t>
  </si>
  <si>
    <t>Заборчик   «Арфа»                   5 секций</t>
  </si>
  <si>
    <t>Заборчик   «Эстет»                  5 секций</t>
  </si>
  <si>
    <t>Заборчик «Романтик»             5 секций</t>
  </si>
  <si>
    <t>Заборчик «Марлен»               5 секция</t>
  </si>
  <si>
    <t>ЗЗ-097</t>
  </si>
  <si>
    <t>ЗЗ-112</t>
  </si>
  <si>
    <t>ЗР-002</t>
  </si>
  <si>
    <t>ЗЗ-087</t>
  </si>
  <si>
    <t>ЗЗ-000</t>
  </si>
  <si>
    <t>ЗЗ-195</t>
  </si>
  <si>
    <t>ЗЗ-111</t>
  </si>
  <si>
    <t>ЗЗ-560</t>
  </si>
  <si>
    <t>ЗЗ-085</t>
  </si>
  <si>
    <t>ЗЗ-084</t>
  </si>
  <si>
    <t>ЗЗ-086</t>
  </si>
  <si>
    <t>ОС-001</t>
  </si>
  <si>
    <t>ЗШ-336</t>
  </si>
  <si>
    <t xml:space="preserve">высота до 1750 мм ширина до 900 мм </t>
  </si>
  <si>
    <t xml:space="preserve">высота до 2150 мм ширина до 1100 мм </t>
  </si>
  <si>
    <t>1 шт         полиэтиленоваяпленка</t>
  </si>
  <si>
    <t>Шпалера неразборная «Магия М»</t>
  </si>
  <si>
    <t>Шпалера неразборная «Магия Б»</t>
  </si>
  <si>
    <t xml:space="preserve">высота 1200 мм ширина 450 мм </t>
  </si>
  <si>
    <t xml:space="preserve">высота 1200 мм ширина 650 мм </t>
  </si>
  <si>
    <t>Шпалера неразборная «Камелия»</t>
  </si>
  <si>
    <t>в собранном виде 780 х 230 мм раздвигается до 2500 мм</t>
  </si>
  <si>
    <t>диаметр 600 мм</t>
  </si>
  <si>
    <t xml:space="preserve">высота 450 мм ширина 1100 мм </t>
  </si>
  <si>
    <t xml:space="preserve">высота 500 мм ширина 660 мм </t>
  </si>
  <si>
    <t xml:space="preserve">высота 740 мм ширина 780 мм </t>
  </si>
  <si>
    <t xml:space="preserve">высота 740 мм ширина 700 мм </t>
  </si>
  <si>
    <t xml:space="preserve">высота 900 мм ширина 1000 мм </t>
  </si>
  <si>
    <t>Заборчик «Милена»               4 секция</t>
  </si>
  <si>
    <t xml:space="preserve">высота 500 мм ширина 1250 мм </t>
  </si>
  <si>
    <t xml:space="preserve">высота 450 мм ширина 560 мм </t>
  </si>
  <si>
    <t xml:space="preserve">высота 450 мм диаметр 1250 мм </t>
  </si>
  <si>
    <t xml:space="preserve">высота 650 мм ширина 500 мм </t>
  </si>
  <si>
    <t xml:space="preserve">высота 500 мм ширина 760 мм </t>
  </si>
  <si>
    <t xml:space="preserve">высота 800 мм ширина 1000 мм </t>
  </si>
  <si>
    <t xml:space="preserve">высота 800 мм ширина 600 мм </t>
  </si>
  <si>
    <t xml:space="preserve">высота 720 мм ширина 780 мм </t>
  </si>
  <si>
    <t xml:space="preserve">высота 750 мм диаметр 1250 мм </t>
  </si>
  <si>
    <t>1 комплект-          5 секций         стрейч-пленка</t>
  </si>
  <si>
    <t>1 комплект-          4 секции         стрейч-пленка</t>
  </si>
  <si>
    <t>1 комплект-          4 секции        стрейч-пленка</t>
  </si>
  <si>
    <t>Ж-035</t>
  </si>
  <si>
    <t>Ж-517</t>
  </si>
  <si>
    <t>Ж-042</t>
  </si>
  <si>
    <t>Ж-121</t>
  </si>
  <si>
    <r>
      <t xml:space="preserve">Мангал   разборный на высоких ножках,                </t>
    </r>
    <r>
      <rPr>
        <b/>
        <sz val="11"/>
        <color indexed="8"/>
        <rFont val="Times New Roman"/>
        <family val="1"/>
        <charset val="204"/>
      </rPr>
      <t>12</t>
    </r>
    <r>
      <rPr>
        <b/>
        <sz val="8"/>
        <color indexed="8"/>
        <rFont val="Times New Roman"/>
        <family val="1"/>
        <charset val="204"/>
      </rPr>
      <t xml:space="preserve"> шампуров</t>
    </r>
  </si>
  <si>
    <r>
      <t xml:space="preserve">Мангал   разборный   </t>
    </r>
    <r>
      <rPr>
        <b/>
        <sz val="9"/>
        <color indexed="8"/>
        <rFont val="Times New Roman"/>
        <family val="1"/>
        <charset val="204"/>
      </rPr>
      <t>«Супер</t>
    </r>
    <r>
      <rPr>
        <b/>
        <sz val="8"/>
        <color indexed="8"/>
        <rFont val="Times New Roman"/>
        <family val="1"/>
        <charset val="204"/>
      </rPr>
      <t xml:space="preserve">»,                                </t>
    </r>
    <r>
      <rPr>
        <b/>
        <sz val="12"/>
        <color indexed="8"/>
        <rFont val="Times New Roman"/>
        <family val="1"/>
        <charset val="204"/>
      </rPr>
      <t xml:space="preserve">6 </t>
    </r>
    <r>
      <rPr>
        <b/>
        <sz val="8"/>
        <color indexed="8"/>
        <rFont val="Times New Roman"/>
        <family val="1"/>
        <charset val="204"/>
      </rPr>
      <t>шампуров</t>
    </r>
  </si>
  <si>
    <r>
      <t xml:space="preserve">Мангал  разборный  </t>
    </r>
    <r>
      <rPr>
        <b/>
        <sz val="9"/>
        <color indexed="8"/>
        <rFont val="Times New Roman"/>
        <family val="1"/>
        <charset val="204"/>
      </rPr>
      <t xml:space="preserve">«Супер»  </t>
    </r>
    <r>
      <rPr>
        <b/>
        <sz val="8"/>
        <color indexed="8"/>
        <rFont val="Times New Roman"/>
        <family val="1"/>
        <charset val="204"/>
      </rPr>
      <t xml:space="preserve">                                       в  коробке,                               </t>
    </r>
    <r>
      <rPr>
        <b/>
        <sz val="12"/>
        <color indexed="8"/>
        <rFont val="Times New Roman"/>
        <family val="1"/>
        <charset val="204"/>
      </rPr>
      <t>6</t>
    </r>
    <r>
      <rPr>
        <b/>
        <sz val="8"/>
        <color indexed="8"/>
        <rFont val="Times New Roman"/>
        <family val="1"/>
        <charset val="204"/>
      </rPr>
      <t xml:space="preserve"> шампуров</t>
    </r>
  </si>
  <si>
    <r>
      <t xml:space="preserve">Мангал   разборный            на высоких  ножках,              </t>
    </r>
    <r>
      <rPr>
        <b/>
        <sz val="10"/>
        <color indexed="8"/>
        <rFont val="Times New Roman"/>
        <family val="1"/>
        <charset val="204"/>
      </rPr>
      <t>6</t>
    </r>
    <r>
      <rPr>
        <b/>
        <sz val="8"/>
        <color indexed="8"/>
        <rFont val="Times New Roman"/>
        <family val="1"/>
        <charset val="204"/>
      </rPr>
      <t xml:space="preserve">  шампуров</t>
    </r>
  </si>
  <si>
    <r>
      <t xml:space="preserve">Мангал   разборный           на высоких ножках                в  коробке,                               </t>
    </r>
    <r>
      <rPr>
        <b/>
        <sz val="10"/>
        <color indexed="8"/>
        <rFont val="Times New Roman"/>
        <family val="1"/>
        <charset val="204"/>
      </rPr>
      <t>6</t>
    </r>
    <r>
      <rPr>
        <b/>
        <sz val="8"/>
        <color indexed="8"/>
        <rFont val="Times New Roman"/>
        <family val="1"/>
        <charset val="204"/>
      </rPr>
      <t xml:space="preserve">  шампуров</t>
    </r>
  </si>
  <si>
    <r>
      <t xml:space="preserve">Мангал   разборный           на  высоких  ножках,             </t>
    </r>
    <r>
      <rPr>
        <b/>
        <sz val="10"/>
        <color indexed="8"/>
        <rFont val="Times New Roman"/>
        <family val="1"/>
        <charset val="204"/>
      </rPr>
      <t xml:space="preserve">9 </t>
    </r>
    <r>
      <rPr>
        <b/>
        <sz val="8"/>
        <color indexed="8"/>
        <rFont val="Times New Roman"/>
        <family val="1"/>
        <charset val="204"/>
      </rPr>
      <t xml:space="preserve"> шампуров</t>
    </r>
  </si>
  <si>
    <r>
      <t xml:space="preserve">Мангал   разборный  </t>
    </r>
    <r>
      <rPr>
        <b/>
        <sz val="9"/>
        <color indexed="8"/>
        <rFont val="Times New Roman"/>
        <family val="1"/>
        <charset val="204"/>
      </rPr>
      <t>«Турист»</t>
    </r>
    <r>
      <rPr>
        <b/>
        <sz val="8"/>
        <color indexed="8"/>
        <rFont val="Times New Roman"/>
        <family val="1"/>
        <charset val="204"/>
      </rPr>
      <t xml:space="preserve">,                                          </t>
    </r>
    <r>
      <rPr>
        <b/>
        <sz val="10"/>
        <color indexed="8"/>
        <rFont val="Times New Roman"/>
        <family val="1"/>
        <charset val="204"/>
      </rPr>
      <t>6</t>
    </r>
    <r>
      <rPr>
        <b/>
        <sz val="8"/>
        <color indexed="8"/>
        <rFont val="Times New Roman"/>
        <family val="1"/>
        <charset val="204"/>
      </rPr>
      <t xml:space="preserve"> шампуров</t>
    </r>
  </si>
  <si>
    <r>
      <t xml:space="preserve">Мангал   разборный  </t>
    </r>
    <r>
      <rPr>
        <b/>
        <sz val="9"/>
        <color indexed="8"/>
        <rFont val="Times New Roman"/>
        <family val="1"/>
        <charset val="204"/>
      </rPr>
      <t>«Эконом»</t>
    </r>
    <r>
      <rPr>
        <b/>
        <sz val="8"/>
        <color indexed="8"/>
        <rFont val="Times New Roman"/>
        <family val="1"/>
        <charset val="204"/>
      </rPr>
      <t xml:space="preserve">,                             </t>
    </r>
    <r>
      <rPr>
        <b/>
        <sz val="10"/>
        <color indexed="8"/>
        <rFont val="Times New Roman"/>
        <family val="1"/>
        <charset val="204"/>
      </rPr>
      <t>4</t>
    </r>
    <r>
      <rPr>
        <b/>
        <sz val="8"/>
        <color indexed="8"/>
        <rFont val="Times New Roman"/>
        <family val="1"/>
        <charset val="204"/>
      </rPr>
      <t xml:space="preserve"> шампура</t>
    </r>
  </si>
  <si>
    <r>
      <t xml:space="preserve">Мангал   разборный  </t>
    </r>
    <r>
      <rPr>
        <b/>
        <sz val="9"/>
        <color indexed="8"/>
        <rFont val="Times New Roman"/>
        <family val="1"/>
        <charset val="204"/>
      </rPr>
      <t>сварной</t>
    </r>
    <r>
      <rPr>
        <b/>
        <sz val="8"/>
        <color indexed="8"/>
        <rFont val="Times New Roman"/>
        <family val="1"/>
        <charset val="204"/>
      </rPr>
      <t>,  (3мм)</t>
    </r>
  </si>
  <si>
    <t>Ж-026</t>
  </si>
  <si>
    <t>Ж-552</t>
  </si>
  <si>
    <t>Ж-560</t>
  </si>
  <si>
    <t>Ж-241</t>
  </si>
  <si>
    <t>Ж-030</t>
  </si>
  <si>
    <t>Ж-027</t>
  </si>
  <si>
    <t>Ж-520</t>
  </si>
  <si>
    <r>
      <t xml:space="preserve">высота 800 мм   </t>
    </r>
    <r>
      <rPr>
        <sz val="7"/>
        <color indexed="8"/>
        <rFont val="Liberation Sans Narrow"/>
        <family val="2"/>
        <charset val="204"/>
      </rPr>
      <t>высота жаровни</t>
    </r>
    <r>
      <rPr>
        <sz val="7"/>
        <color indexed="8"/>
        <rFont val="Times New Roman"/>
        <family val="1"/>
        <charset val="204"/>
      </rPr>
      <t xml:space="preserve"> </t>
    </r>
    <r>
      <rPr>
        <sz val="8"/>
        <color indexed="8"/>
        <rFont val="Times New Roman"/>
        <family val="1"/>
        <charset val="204"/>
      </rPr>
      <t>150мм  ширина 340 мм длина 600 мм</t>
    </r>
  </si>
  <si>
    <r>
      <t xml:space="preserve">высота 240 мм   </t>
    </r>
    <r>
      <rPr>
        <sz val="7"/>
        <color indexed="8"/>
        <rFont val="Liberation Sans Narrow"/>
        <family val="2"/>
        <charset val="204"/>
      </rPr>
      <t>высота жаровни</t>
    </r>
    <r>
      <rPr>
        <sz val="7"/>
        <color indexed="8"/>
        <rFont val="Times New Roman"/>
        <family val="1"/>
        <charset val="204"/>
      </rPr>
      <t xml:space="preserve"> </t>
    </r>
    <r>
      <rPr>
        <sz val="8"/>
        <color indexed="8"/>
        <rFont val="Times New Roman"/>
        <family val="1"/>
        <charset val="204"/>
      </rPr>
      <t>140мм  ширина 300 мм длина 500 мм</t>
    </r>
  </si>
  <si>
    <r>
      <t xml:space="preserve">высота 240 мм   </t>
    </r>
    <r>
      <rPr>
        <sz val="7"/>
        <color indexed="8"/>
        <rFont val="Liberation Sans Narrow"/>
        <family val="2"/>
        <charset val="204"/>
      </rPr>
      <t>высота жаровни</t>
    </r>
    <r>
      <rPr>
        <sz val="7"/>
        <color indexed="8"/>
        <rFont val="Times New Roman"/>
        <family val="1"/>
        <charset val="204"/>
      </rPr>
      <t xml:space="preserve"> </t>
    </r>
    <r>
      <rPr>
        <sz val="8"/>
        <color indexed="8"/>
        <rFont val="Times New Roman"/>
        <family val="1"/>
        <charset val="204"/>
      </rPr>
      <t>140мм  ширина 300 мм  длина 300 мм</t>
    </r>
  </si>
  <si>
    <r>
      <t xml:space="preserve">высота 500 мм   </t>
    </r>
    <r>
      <rPr>
        <sz val="7"/>
        <color indexed="8"/>
        <rFont val="Liberation Sans Narrow"/>
        <family val="2"/>
        <charset val="204"/>
      </rPr>
      <t>высота жаровни</t>
    </r>
    <r>
      <rPr>
        <sz val="7"/>
        <color indexed="8"/>
        <rFont val="Times New Roman"/>
        <family val="1"/>
        <charset val="204"/>
      </rPr>
      <t xml:space="preserve"> </t>
    </r>
    <r>
      <rPr>
        <sz val="8"/>
        <color indexed="8"/>
        <rFont val="Times New Roman"/>
        <family val="1"/>
        <charset val="204"/>
      </rPr>
      <t>140мм  ширина 300 мм длина 500 мм</t>
    </r>
  </si>
  <si>
    <r>
      <t xml:space="preserve">высота 710 мм   </t>
    </r>
    <r>
      <rPr>
        <sz val="7"/>
        <color indexed="8"/>
        <rFont val="Liberation Sans Narrow"/>
        <family val="2"/>
        <charset val="204"/>
      </rPr>
      <t>высота жаровни</t>
    </r>
    <r>
      <rPr>
        <sz val="7"/>
        <color indexed="8"/>
        <rFont val="Times New Roman"/>
        <family val="1"/>
        <charset val="204"/>
      </rPr>
      <t xml:space="preserve"> </t>
    </r>
    <r>
      <rPr>
        <sz val="8"/>
        <color indexed="8"/>
        <rFont val="Times New Roman"/>
        <family val="1"/>
        <charset val="204"/>
      </rPr>
      <t>140мм  ширина 300 мм длина 710 мм</t>
    </r>
  </si>
  <si>
    <r>
      <t xml:space="preserve">высота 400 мм   </t>
    </r>
    <r>
      <rPr>
        <sz val="7"/>
        <color indexed="8"/>
        <rFont val="Liberation Sans Narrow"/>
        <family val="2"/>
        <charset val="204"/>
      </rPr>
      <t>высота жаровни</t>
    </r>
    <r>
      <rPr>
        <sz val="7"/>
        <color indexed="8"/>
        <rFont val="Times New Roman"/>
        <family val="1"/>
        <charset val="204"/>
      </rPr>
      <t xml:space="preserve"> </t>
    </r>
    <r>
      <rPr>
        <sz val="8"/>
        <color indexed="8"/>
        <rFont val="Times New Roman"/>
        <family val="1"/>
        <charset val="204"/>
      </rPr>
      <t>140мм  ширина 250 мм длина 400 мм</t>
    </r>
  </si>
  <si>
    <r>
      <t xml:space="preserve">высота 910 мм   </t>
    </r>
    <r>
      <rPr>
        <sz val="7"/>
        <color indexed="8"/>
        <rFont val="Liberation Sans Narrow"/>
        <family val="2"/>
        <charset val="204"/>
      </rPr>
      <t>высота жаровни</t>
    </r>
    <r>
      <rPr>
        <sz val="7"/>
        <color indexed="8"/>
        <rFont val="Times New Roman"/>
        <family val="1"/>
        <charset val="204"/>
      </rPr>
      <t xml:space="preserve"> </t>
    </r>
    <r>
      <rPr>
        <sz val="8"/>
        <color indexed="8"/>
        <rFont val="Times New Roman"/>
        <family val="1"/>
        <charset val="204"/>
      </rPr>
      <t>140мм  ширина 300 мм длина 910 мм</t>
    </r>
  </si>
  <si>
    <t>высота 270 мм    ширина 300 мм длина 500 мм</t>
  </si>
  <si>
    <t>Дуги парниковые в ПВХ оболочке (пруток  5мм)   1,7м (6 шт.)</t>
  </si>
  <si>
    <t>Дуги парниковые в ПВХ оболочке (пруток  5мм)   2,2м (6 шт.)</t>
  </si>
  <si>
    <t>Дуги парниковые металлические 2 м            (6 шт.)</t>
  </si>
  <si>
    <t>Дуги парниковые металлические 2,5 м         (6 шт.)</t>
  </si>
  <si>
    <t>Дуги парниковые металлические 3 м           (6 шт.)</t>
  </si>
  <si>
    <t>Дуги парниковые металлические 4 м            (6 шт.)</t>
  </si>
  <si>
    <t>Подвес для растений       (10 шт)</t>
  </si>
  <si>
    <r>
      <t xml:space="preserve">Мангал   </t>
    </r>
    <r>
      <rPr>
        <b/>
        <sz val="9"/>
        <color indexed="8"/>
        <rFont val="Times New Roman"/>
        <family val="1"/>
        <charset val="204"/>
      </rPr>
      <t>«Шашлычок</t>
    </r>
    <r>
      <rPr>
        <b/>
        <sz val="8"/>
        <color indexed="8"/>
        <rFont val="Times New Roman"/>
        <family val="1"/>
        <charset val="204"/>
      </rPr>
      <t>»     2 стойки, 6 шампуров,            в  тканевом чехле</t>
    </r>
  </si>
  <si>
    <t>Ж-044</t>
  </si>
  <si>
    <t>КС-145</t>
  </si>
  <si>
    <t>КС-146</t>
  </si>
  <si>
    <t>Коптильня  сварная малая</t>
  </si>
  <si>
    <t>высота 210 мм    ширина 260 мм длина 360 мм</t>
  </si>
  <si>
    <t>высота 275 мм    ширина 250 мм длина 400 мм</t>
  </si>
  <si>
    <t>высота 310 мм    ширина 300 мм длина 500 мм</t>
  </si>
  <si>
    <r>
      <t xml:space="preserve">  </t>
    </r>
    <r>
      <rPr>
        <b/>
        <sz val="11"/>
        <color indexed="8"/>
        <rFont val="Calibri"/>
        <family val="2"/>
        <charset val="204"/>
      </rPr>
      <t xml:space="preserve"> Изделия из пластика</t>
    </r>
  </si>
  <si>
    <t>Ж-572</t>
  </si>
  <si>
    <t>Ж-521</t>
  </si>
  <si>
    <t>Ж-524</t>
  </si>
  <si>
    <t>Ж-525</t>
  </si>
  <si>
    <t>Ж-266</t>
  </si>
  <si>
    <t>Набор   шампуров  на  картонной подложке,             1 мм * 560 мм, 6 штук</t>
  </si>
  <si>
    <t>Набор   шампуров  в  тканевом  чехле,                       1 мм * 460 мм, 6 штук</t>
  </si>
  <si>
    <t>Набор   шампуров  в  тканевом  чехле,                        1 мм * 560 мм, 6 штук</t>
  </si>
  <si>
    <t>Набор   шампуров  в  тканевом  чехле,                        2 мм * 460 мм, 6 штук</t>
  </si>
  <si>
    <t>Набор   шампуров  в  тканевом  чехле,                      2 мм * 560 мм, 6 штук</t>
  </si>
  <si>
    <t>12 наборов        коробка</t>
  </si>
  <si>
    <t xml:space="preserve"> длина 560 мм      толщина мет 1 мм</t>
  </si>
  <si>
    <t xml:space="preserve"> длина 460 мм      толщина мет 1 мм</t>
  </si>
  <si>
    <t xml:space="preserve"> длина 460 мм      толщина мет 2 мм</t>
  </si>
  <si>
    <t xml:space="preserve"> длина 560 мм      толщина мет 2 мм</t>
  </si>
  <si>
    <t>ДК-426</t>
  </si>
  <si>
    <t>ДК-256</t>
  </si>
  <si>
    <t>ДК-425</t>
  </si>
  <si>
    <t>ДК-416</t>
  </si>
  <si>
    <t>ДК-253</t>
  </si>
  <si>
    <t>ДК-250</t>
  </si>
  <si>
    <t>ДК-017</t>
  </si>
  <si>
    <t>ДК-020</t>
  </si>
  <si>
    <t>ДК-019</t>
  </si>
  <si>
    <t>ДК-018</t>
  </si>
  <si>
    <t>ДМ-120</t>
  </si>
  <si>
    <t>ДМ-016</t>
  </si>
  <si>
    <t>ДМ-015</t>
  </si>
  <si>
    <t>ДМ-446</t>
  </si>
  <si>
    <t xml:space="preserve">6 шт         </t>
  </si>
  <si>
    <t xml:space="preserve"> 2 м</t>
  </si>
  <si>
    <t xml:space="preserve"> 2,5 м</t>
  </si>
  <si>
    <t xml:space="preserve"> 3 м</t>
  </si>
  <si>
    <t xml:space="preserve"> 4 м</t>
  </si>
  <si>
    <t xml:space="preserve"> 3,5 м</t>
  </si>
  <si>
    <t xml:space="preserve"> 1,7 м</t>
  </si>
  <si>
    <t xml:space="preserve"> 2,2 м</t>
  </si>
  <si>
    <t>Ж-601</t>
  </si>
  <si>
    <t>Ж-599</t>
  </si>
  <si>
    <t>Ж-555</t>
  </si>
  <si>
    <t>50 шт         стрейч-пленка</t>
  </si>
  <si>
    <t>ПД-020</t>
  </si>
  <si>
    <t>Зажим садовый                   (в упаковке 10 штук)</t>
  </si>
  <si>
    <t>ПД-018</t>
  </si>
  <si>
    <t>ПД-010</t>
  </si>
  <si>
    <t>ПК-001</t>
  </si>
  <si>
    <t>Комплект КРЕПЛЕНИЙ для парника(6 тройников, 12 крестовин)</t>
  </si>
  <si>
    <t>ПК-002</t>
  </si>
  <si>
    <t>ПК-021</t>
  </si>
  <si>
    <t>ПД-019</t>
  </si>
  <si>
    <t>ПД-022</t>
  </si>
  <si>
    <t>ПД-021</t>
  </si>
  <si>
    <t>Соединитель поворотный для трубкок 10-12 мм</t>
  </si>
  <si>
    <t>Соединитель поворотный для прутка 4-5 мм</t>
  </si>
  <si>
    <t xml:space="preserve"> 10  компл - стрейч-пленка        </t>
  </si>
  <si>
    <t xml:space="preserve">1 упак-18 шт  50 упак - коробка         </t>
  </si>
  <si>
    <t xml:space="preserve">1 упак-10 шт  50 упак- коробка         </t>
  </si>
  <si>
    <r>
      <t>Мангал   «</t>
    </r>
    <r>
      <rPr>
        <b/>
        <sz val="9"/>
        <color indexed="8"/>
        <rFont val="Times New Roman"/>
        <family val="1"/>
        <charset val="204"/>
      </rPr>
      <t>Шашлычок</t>
    </r>
    <r>
      <rPr>
        <b/>
        <sz val="8"/>
        <color indexed="8"/>
        <rFont val="Times New Roman"/>
        <family val="1"/>
        <charset val="204"/>
      </rPr>
      <t>»      2 стойки, 6 шампуров,           в коробке</t>
    </r>
  </si>
  <si>
    <t>Шампур  угловой            1мм * 460 мм</t>
  </si>
  <si>
    <t>Шампур  угловой                     1мм * 560 мм</t>
  </si>
  <si>
    <t>Шампур  плоский                    2 мм * 460 мм</t>
  </si>
  <si>
    <t>Шампур  плоский                         2 мм * 560 мм</t>
  </si>
  <si>
    <t>С-60</t>
  </si>
  <si>
    <t>С-80</t>
  </si>
  <si>
    <t>С-100</t>
  </si>
  <si>
    <t>С-101</t>
  </si>
  <si>
    <t>С-110</t>
  </si>
  <si>
    <t>С-012</t>
  </si>
  <si>
    <t>С-001</t>
  </si>
  <si>
    <t>С-002</t>
  </si>
  <si>
    <t>С-003</t>
  </si>
  <si>
    <t>С-004</t>
  </si>
  <si>
    <t>С-005</t>
  </si>
  <si>
    <t>С-006</t>
  </si>
  <si>
    <t>С-007</t>
  </si>
  <si>
    <t>С-008</t>
  </si>
  <si>
    <t>С-011</t>
  </si>
  <si>
    <t>С-009</t>
  </si>
  <si>
    <t>С-013</t>
  </si>
  <si>
    <t>С-010</t>
  </si>
  <si>
    <t>СП-010</t>
  </si>
  <si>
    <t>СП-011</t>
  </si>
  <si>
    <t>СП-012</t>
  </si>
  <si>
    <t>СП-001</t>
  </si>
  <si>
    <t>СП-002</t>
  </si>
  <si>
    <t>СП-003</t>
  </si>
  <si>
    <t>СП-004</t>
  </si>
  <si>
    <t>СП-005</t>
  </si>
  <si>
    <t>СП-006</t>
  </si>
  <si>
    <t>СП-007</t>
  </si>
  <si>
    <t>СП-008</t>
  </si>
  <si>
    <t>СГ-04</t>
  </si>
  <si>
    <t>СГ-07</t>
  </si>
  <si>
    <t>СГ-08</t>
  </si>
  <si>
    <t>СГ-09</t>
  </si>
  <si>
    <t>СГ-10</t>
  </si>
  <si>
    <t>СГ-11</t>
  </si>
  <si>
    <t>КМ-1</t>
  </si>
  <si>
    <t>КМ-2</t>
  </si>
  <si>
    <t>КМ-3</t>
  </si>
  <si>
    <t>КМ-4</t>
  </si>
  <si>
    <t>КМ-5</t>
  </si>
  <si>
    <t>КМ-6</t>
  </si>
  <si>
    <t>КМ-7</t>
  </si>
  <si>
    <t>КМ-8</t>
  </si>
  <si>
    <t>КПБ-1</t>
  </si>
  <si>
    <t>КПБ-2</t>
  </si>
  <si>
    <t>КПБ-3</t>
  </si>
  <si>
    <t>КПБ-4</t>
  </si>
  <si>
    <t>КПБ-5</t>
  </si>
  <si>
    <t>КПБ-6</t>
  </si>
  <si>
    <t>КПБ-7</t>
  </si>
  <si>
    <t>КПБ-8</t>
  </si>
  <si>
    <t>КПГ-1</t>
  </si>
  <si>
    <t>КПГ-2</t>
  </si>
  <si>
    <t>КПГ-3</t>
  </si>
  <si>
    <t>КПГ-4</t>
  </si>
  <si>
    <t>КПГ-5</t>
  </si>
  <si>
    <t>КПГ-6</t>
  </si>
  <si>
    <t>КПГ-7</t>
  </si>
  <si>
    <t>КПГ-8</t>
  </si>
  <si>
    <t>1,3 м</t>
  </si>
  <si>
    <t>1,4 м</t>
  </si>
  <si>
    <t>1,5 м</t>
  </si>
  <si>
    <t>1,6 м</t>
  </si>
  <si>
    <t>1,7 м</t>
  </si>
  <si>
    <t>1,8 м</t>
  </si>
  <si>
    <t>1,9 м</t>
  </si>
  <si>
    <t>2 м</t>
  </si>
  <si>
    <t>1 м</t>
  </si>
  <si>
    <t>1,1 м</t>
  </si>
  <si>
    <t>1,2 м</t>
  </si>
  <si>
    <t>2,1 м</t>
  </si>
  <si>
    <t>2,2 м</t>
  </si>
  <si>
    <t>2,3 м</t>
  </si>
  <si>
    <t>2,4 м</t>
  </si>
  <si>
    <t>0,8 м</t>
  </si>
  <si>
    <t>0,6 м</t>
  </si>
  <si>
    <t>Сушилка для белья настенная раздвижная      1 м</t>
  </si>
  <si>
    <t>Сушилка для белья настенная раздвижная      1,2 м</t>
  </si>
  <si>
    <t>С-120</t>
  </si>
  <si>
    <t>ВН-128</t>
  </si>
  <si>
    <t>ПД-024</t>
  </si>
  <si>
    <t>ПД-023</t>
  </si>
  <si>
    <t>ПД-025</t>
  </si>
  <si>
    <t>ПД-027</t>
  </si>
  <si>
    <t>ПД-026</t>
  </si>
  <si>
    <t>П-126</t>
  </si>
  <si>
    <t>В-005</t>
  </si>
  <si>
    <t>П-002</t>
  </si>
  <si>
    <t>П-120</t>
  </si>
  <si>
    <t>П-130</t>
  </si>
  <si>
    <t>П-260</t>
  </si>
  <si>
    <t>П-140</t>
  </si>
  <si>
    <t>П-050</t>
  </si>
  <si>
    <t>П-240</t>
  </si>
  <si>
    <t>П-500</t>
  </si>
  <si>
    <t xml:space="preserve"> 30 компл - коробка         </t>
  </si>
  <si>
    <t xml:space="preserve">1 упак-10 шт   40 упак - коробка         </t>
  </si>
  <si>
    <t xml:space="preserve">1 упак-50 шт  100 упак - коробка         </t>
  </si>
  <si>
    <t xml:space="preserve">1 упак-6 шт     40 упак - коробка         </t>
  </si>
  <si>
    <t xml:space="preserve">1 упак-10 шт           </t>
  </si>
  <si>
    <t xml:space="preserve">1 упак-10 шт          </t>
  </si>
  <si>
    <t xml:space="preserve">1 упак-10 шт   100 упак - коробка         </t>
  </si>
  <si>
    <t xml:space="preserve">1 упак-10 шт  30 упак - коробка         </t>
  </si>
  <si>
    <t>1 шт          стрейч-пленка</t>
  </si>
  <si>
    <r>
      <t xml:space="preserve">Длина трубки           1м </t>
    </r>
    <r>
      <rPr>
        <sz val="8"/>
        <color indexed="8"/>
        <rFont val="Calibri"/>
        <family val="2"/>
        <charset val="204"/>
      </rPr>
      <t>±</t>
    </r>
    <r>
      <rPr>
        <sz val="9.1999999999999993"/>
        <color indexed="8"/>
        <rFont val="Times New Roman"/>
        <family val="1"/>
        <charset val="204"/>
      </rPr>
      <t>4%</t>
    </r>
  </si>
  <si>
    <t xml:space="preserve">для трубки                         Ø 12мм  </t>
  </si>
  <si>
    <t xml:space="preserve">для прутка                         Ø 4-5 мм  </t>
  </si>
  <si>
    <t>Длина 130 мм</t>
  </si>
  <si>
    <r>
      <t xml:space="preserve">Размеры, </t>
    </r>
    <r>
      <rPr>
        <b/>
        <sz val="8"/>
        <color indexed="57"/>
        <rFont val="Calibri"/>
        <family val="2"/>
        <charset val="204"/>
      </rPr>
      <t>±</t>
    </r>
    <r>
      <rPr>
        <b/>
        <sz val="9.1999999999999993"/>
        <color indexed="57"/>
        <rFont val="Times New Roman"/>
        <family val="1"/>
        <charset val="204"/>
      </rPr>
      <t>4%</t>
    </r>
  </si>
  <si>
    <t>400*100*260</t>
  </si>
  <si>
    <t>600*100*260</t>
  </si>
  <si>
    <t>830*100*260</t>
  </si>
  <si>
    <t>850*150*390</t>
  </si>
  <si>
    <t>900*95*410</t>
  </si>
  <si>
    <t>630*355*165</t>
  </si>
  <si>
    <t>540*320*340</t>
  </si>
  <si>
    <t>680*90*370</t>
  </si>
  <si>
    <t>800*100*370</t>
  </si>
  <si>
    <t>870*100*370</t>
  </si>
  <si>
    <t>1510*80*520</t>
  </si>
  <si>
    <t>1200*80*400</t>
  </si>
  <si>
    <t>2100*80*700</t>
  </si>
  <si>
    <t>2100*80*850</t>
  </si>
  <si>
    <t xml:space="preserve">высота 1200 мм ширина 720 мм </t>
  </si>
  <si>
    <t>950*60*850</t>
  </si>
  <si>
    <t>2000*60*530</t>
  </si>
  <si>
    <t>1200*60*320</t>
  </si>
  <si>
    <t>1700*60*320</t>
  </si>
  <si>
    <t>2000*80*1000</t>
  </si>
  <si>
    <t>1850*60*320</t>
  </si>
  <si>
    <t>1900*60*490</t>
  </si>
  <si>
    <t>1200*60*300</t>
  </si>
  <si>
    <t>500*80*760</t>
  </si>
  <si>
    <t>450*80*560</t>
  </si>
  <si>
    <t>800*80*1000</t>
  </si>
  <si>
    <t>740*80*780</t>
  </si>
  <si>
    <t>740*80*700</t>
  </si>
  <si>
    <t>650*80*500</t>
  </si>
  <si>
    <t>450*80*1100</t>
  </si>
  <si>
    <t>800*80*600</t>
  </si>
  <si>
    <t>720*150*780</t>
  </si>
  <si>
    <t xml:space="preserve">  1 секция        стрейч-пленка</t>
  </si>
  <si>
    <t>900*12*1000</t>
  </si>
  <si>
    <t>910*20*300</t>
  </si>
  <si>
    <t>360*210*260</t>
  </si>
  <si>
    <t>500*100*660</t>
  </si>
  <si>
    <t>1100*40*700</t>
  </si>
  <si>
    <t>1800*80*700</t>
  </si>
  <si>
    <t>1800*80*350</t>
  </si>
  <si>
    <t>1200*80*720</t>
  </si>
  <si>
    <t>1800*100*600</t>
  </si>
  <si>
    <t>1 шт              стрейч-пленка</t>
  </si>
  <si>
    <t>1 шт                 стрейч-пленка</t>
  </si>
  <si>
    <t>1 шт                    стрейч-пленка</t>
  </si>
  <si>
    <t>1 шт                  стрейч-пленка</t>
  </si>
  <si>
    <t>1 шт               стрейч-пленка</t>
  </si>
  <si>
    <t>1 шт                         стрейч-пленка</t>
  </si>
  <si>
    <t>1 шт                        стрейч-пленка</t>
  </si>
  <si>
    <t>1 шт                           стрейч-пленка</t>
  </si>
  <si>
    <t>1 шт                          стрейч-пленка</t>
  </si>
  <si>
    <t>1 шт                      стрейч-пленка</t>
  </si>
  <si>
    <t>1 шт                 крафт-бумага</t>
  </si>
  <si>
    <t>1 шт                             крафт-бумага</t>
  </si>
  <si>
    <t>1 шт                        крафт-бумага</t>
  </si>
  <si>
    <t>1 шт                         крафт-бумага</t>
  </si>
  <si>
    <t>1 шт                     крафт-бумага</t>
  </si>
  <si>
    <t>1 шт                  крафт-бумага</t>
  </si>
  <si>
    <t xml:space="preserve">10 шт        </t>
  </si>
  <si>
    <t xml:space="preserve">5 шт        </t>
  </si>
  <si>
    <t xml:space="preserve"> упаковка10 шт</t>
  </si>
  <si>
    <t xml:space="preserve"> упаковка 6 шт</t>
  </si>
  <si>
    <t>288*348*1330</t>
  </si>
  <si>
    <t>288*348*1430</t>
  </si>
  <si>
    <t>288*348*1530</t>
  </si>
  <si>
    <t>288*348*1630</t>
  </si>
  <si>
    <t>288*348*1730</t>
  </si>
  <si>
    <t>288*348*1830</t>
  </si>
  <si>
    <t>288*348*1930</t>
  </si>
  <si>
    <t>288*348*2030</t>
  </si>
  <si>
    <t>Ширина 500 мм</t>
  </si>
  <si>
    <t>ширина 520 мм</t>
  </si>
  <si>
    <t>Ширина 600 мм   Высота 150 мм</t>
  </si>
  <si>
    <t>Ширина 500 мм   Высота 200 мм</t>
  </si>
  <si>
    <t>Ширина 500 мм   Высота 230 мм</t>
  </si>
  <si>
    <t>Ширина 500 мм   Высота 360 мм</t>
  </si>
  <si>
    <t>Полка 3-х ярусная     «Лира 3М»</t>
  </si>
  <si>
    <t>Ширина 320 мм   Высота 550 мм</t>
  </si>
  <si>
    <t>Ширина 320 мм   Высота 500 мм</t>
  </si>
  <si>
    <t>Ширина 500 мм   Высота 170 мм</t>
  </si>
  <si>
    <t>430*280*300</t>
  </si>
  <si>
    <t>1250*200*500</t>
  </si>
  <si>
    <t>1200*50*450</t>
  </si>
  <si>
    <t>1200*50*650</t>
  </si>
  <si>
    <t>780*20*230</t>
  </si>
  <si>
    <t>2150*20*250</t>
  </si>
  <si>
    <t>1750*20*250</t>
  </si>
  <si>
    <t>упаковка 5 шт</t>
  </si>
  <si>
    <t>240*600*130</t>
  </si>
  <si>
    <t>240*800*130</t>
  </si>
  <si>
    <t>240*1000*130</t>
  </si>
  <si>
    <t>240*1200*130</t>
  </si>
  <si>
    <t>230*1050*370</t>
  </si>
  <si>
    <t>230*1050*400</t>
  </si>
  <si>
    <t>230*1050*430</t>
  </si>
  <si>
    <t>540*35*330</t>
  </si>
  <si>
    <t>500*25*300</t>
  </si>
  <si>
    <t>710*25*300</t>
  </si>
  <si>
    <t>240*25*300</t>
  </si>
  <si>
    <t>400*25*250</t>
  </si>
  <si>
    <t>550*50*40</t>
  </si>
  <si>
    <t xml:space="preserve">упаковка 10 шт      </t>
  </si>
  <si>
    <t>640*350*125</t>
  </si>
  <si>
    <t>1200*60*400</t>
  </si>
  <si>
    <t>Ш-014</t>
  </si>
  <si>
    <t>Ш-016</t>
  </si>
  <si>
    <t>Ш-015</t>
  </si>
  <si>
    <t>Ш-017</t>
  </si>
  <si>
    <t>Ш-018</t>
  </si>
  <si>
    <t xml:space="preserve">1 комплект-          4 секции        </t>
  </si>
  <si>
    <t>Ш-013</t>
  </si>
  <si>
    <t>Цена                        от 100 000 руб</t>
  </si>
  <si>
    <t>Цена                 от 50 000 руб</t>
  </si>
  <si>
    <t>Цена                до 50 000 руб</t>
  </si>
  <si>
    <t>Цена                        до 10 000 руб</t>
  </si>
  <si>
    <t>длина 400 мм    высота 300 мм ширина 200 мм</t>
  </si>
  <si>
    <t>длина 550 мм     высота 370 мм ширина 250 мм</t>
  </si>
  <si>
    <t>длина 700 мм     высота 490 мм ширина 300 мм</t>
  </si>
  <si>
    <t>стойки 580*60*1030   крыша 250*580*910</t>
  </si>
  <si>
    <t>стойки 200*60*1030   крыша 240*200*910</t>
  </si>
  <si>
    <t>стойки 360*60*1030   крыша 240*360*910</t>
  </si>
  <si>
    <t>стойки 340*80*1000   крыша 240*340*950</t>
  </si>
  <si>
    <t>стойки 530*60*1030   крыша 240*530*910</t>
  </si>
  <si>
    <t>Упаковка, Габаритные размеры,мм</t>
  </si>
  <si>
    <t xml:space="preserve">высота 2200 мм ширина 820 мм </t>
  </si>
  <si>
    <t>2200*80*820</t>
  </si>
  <si>
    <t xml:space="preserve">5 шт         </t>
  </si>
  <si>
    <t>В-016</t>
  </si>
  <si>
    <t>Ширина 330 мм  Длина 350 мм</t>
  </si>
  <si>
    <t>ширина 500 мм</t>
  </si>
  <si>
    <t>Колпачок универсальный белый</t>
  </si>
  <si>
    <t>Колпачок универсальный зеленый</t>
  </si>
  <si>
    <t>Колпачок                            для сушилки Лиана</t>
  </si>
  <si>
    <t xml:space="preserve">Шпалера "Куб М" трансформер </t>
  </si>
  <si>
    <t>Держатель для растений</t>
  </si>
  <si>
    <t xml:space="preserve">для прутка                         Ø 1-6 мм  </t>
  </si>
  <si>
    <t>ПБ-001</t>
  </si>
  <si>
    <t xml:space="preserve">4 шт - 1 метр                </t>
  </si>
  <si>
    <t xml:space="preserve">1 упак-4 шт     30 упак - коробка         </t>
  </si>
  <si>
    <t>Заборчик                             «Павлин»                                     5 секций</t>
  </si>
  <si>
    <t>ЗП-005</t>
  </si>
  <si>
    <t xml:space="preserve">высота 690 мм ширина 910 мм </t>
  </si>
  <si>
    <t>690*100*910</t>
  </si>
  <si>
    <t>650х310х550</t>
  </si>
  <si>
    <t>640х120х230</t>
  </si>
  <si>
    <t>БОРДЮР садовый  комплект 4 шт</t>
  </si>
  <si>
    <t>Подставка для цветов       "Велосипед 1"</t>
  </si>
  <si>
    <t>Подставка для цветов                "Велосипед 2"</t>
  </si>
  <si>
    <t>Подставка для цветов                 "Велосипед 3"</t>
  </si>
  <si>
    <t>Стойка для цветов        «Волна»</t>
  </si>
  <si>
    <t>Стойка для цветов      «Бабочка»</t>
  </si>
  <si>
    <t>Стойка для цветов    «Луковица»</t>
  </si>
  <si>
    <t>Стойка для цветов   «Пион»</t>
  </si>
  <si>
    <t xml:space="preserve">Стойка для цветов   «Медея» </t>
  </si>
  <si>
    <t>Стойка для цветов   «Стелла 1»</t>
  </si>
  <si>
    <t>Стойка для цветов    «Стелла 3»</t>
  </si>
  <si>
    <t>Стойка для цветов   «Стелла 4»</t>
  </si>
  <si>
    <t>Стойка для цветов   «Стелла 5»</t>
  </si>
  <si>
    <t>Стойка для цветов    «Стелла 6»</t>
  </si>
  <si>
    <t>Стойка для цветов   «Стелла 7»</t>
  </si>
  <si>
    <t>Стойка для цветов     «Лесенка 3»                 разборная</t>
  </si>
  <si>
    <t>Стойка для цветов   «Лесенка 4»                       разборная</t>
  </si>
  <si>
    <t>Стойка для цветов «Трио»                      разборная</t>
  </si>
  <si>
    <t xml:space="preserve"> КОЛЫШЕК универсальный</t>
  </si>
  <si>
    <t>ПК-022</t>
  </si>
  <si>
    <t xml:space="preserve">для трубки                         Ø 12мм                       Ø 20мм  </t>
  </si>
  <si>
    <t xml:space="preserve">1 упак-12 шт     40 упак - коробка         </t>
  </si>
  <si>
    <t>630х355х165</t>
  </si>
  <si>
    <t>1,6-1 шт</t>
  </si>
  <si>
    <t>1,7-1 шт</t>
  </si>
  <si>
    <t>1,8-1 шт</t>
  </si>
  <si>
    <t>2,0-1 шт</t>
  </si>
  <si>
    <t>2,1-1 шт</t>
  </si>
  <si>
    <t>2,2-1 шт</t>
  </si>
  <si>
    <t>2,3-1 шт</t>
  </si>
  <si>
    <t>1,9-1 шт</t>
  </si>
  <si>
    <t>665*215*115</t>
  </si>
  <si>
    <t>Вес упак, кг</t>
  </si>
  <si>
    <t>Вес шт, кг</t>
  </si>
  <si>
    <t>12,66 - коробка</t>
  </si>
  <si>
    <t>0,42 -       1 упак</t>
  </si>
  <si>
    <t xml:space="preserve">высота 2130 мм ширина 350 мм </t>
  </si>
  <si>
    <t>1100*40*350</t>
  </si>
  <si>
    <t>Шпалера   разборная   «Прямая 2»</t>
  </si>
  <si>
    <t>ЗШ-602</t>
  </si>
  <si>
    <t xml:space="preserve">высота 2130 мм ширина 720 мм </t>
  </si>
  <si>
    <t>3,7 - комплект</t>
  </si>
  <si>
    <t xml:space="preserve"> упаковка 5 шт</t>
  </si>
  <si>
    <r>
      <t xml:space="preserve">   </t>
    </r>
    <r>
      <rPr>
        <b/>
        <sz val="10"/>
        <rFont val="Times New Roman"/>
        <family val="1"/>
        <charset val="204"/>
      </rPr>
      <t>Сушилка для белья настенная раздвижная  «Лиана»</t>
    </r>
  </si>
  <si>
    <t xml:space="preserve">Шпалера "Куб Б" трансформер </t>
  </si>
  <si>
    <t>АДРЕС :  170028, Тверь, ул. 2-я Лукина, 7А.                                                         
ТЕЛЕФОН  +7(4822) 58-15-31, +7(4822) 58-84-67
ЭЛ. ПОЧТА: liana@liana-t.ru, info@liana-t.ru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</si>
</sst>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&quot;р.&quot;_-;\-* #,##0.00&quot;р.&quot;_-;_-* &quot;-&quot;??&quot;р.&quot;_-;_-@_-"/>
    <numFmt numFmtId="165" formatCode="0;[Red]\-0"/>
  </numFmts>
  <fonts count="3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8"/>
      <color indexed="57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b/>
      <sz val="8"/>
      <color indexed="25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8"/>
      <color indexed="60"/>
      <name val="Times New Roman"/>
      <family val="1"/>
      <charset val="204"/>
    </font>
    <font>
      <b/>
      <sz val="9"/>
      <color indexed="57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9"/>
      <color indexed="25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sz val="8"/>
      <name val="Arial"/>
      <family val="2"/>
    </font>
    <font>
      <sz val="7"/>
      <name val="Arial"/>
      <family val="2"/>
      <charset val="204"/>
    </font>
    <font>
      <sz val="7"/>
      <name val="Arial"/>
      <family val="2"/>
    </font>
    <font>
      <sz val="7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7"/>
      <color indexed="8"/>
      <name val="Liberation Sans Narrow"/>
      <family val="2"/>
      <charset val="204"/>
    </font>
    <font>
      <sz val="8"/>
      <color indexed="8"/>
      <name val="Calibri"/>
      <family val="2"/>
      <charset val="204"/>
    </font>
    <font>
      <sz val="9.1999999999999993"/>
      <color indexed="8"/>
      <name val="Times New Roman"/>
      <family val="1"/>
      <charset val="204"/>
    </font>
    <font>
      <b/>
      <sz val="8"/>
      <color indexed="57"/>
      <name val="Calibri"/>
      <family val="2"/>
      <charset val="204"/>
    </font>
    <font>
      <b/>
      <sz val="9.1999999999999993"/>
      <color indexed="57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rgb="FF444444"/>
      <name val="Arial"/>
      <family val="2"/>
      <charset val="204"/>
    </font>
    <font>
      <sz val="9"/>
      <color rgb="FF444444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9"/>
      <color theme="1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5" fillId="0" borderId="0"/>
  </cellStyleXfs>
  <cellXfs count="76">
    <xf numFmtId="0" fontId="0" fillId="0" borderId="0" xfId="0"/>
    <xf numFmtId="0" fontId="0" fillId="0" borderId="0" xfId="0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0" fillId="0" borderId="0" xfId="0" applyBorder="1"/>
    <xf numFmtId="0" fontId="5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16" fillId="2" borderId="1" xfId="2" applyNumberFormat="1" applyFont="1" applyFill="1" applyBorder="1" applyAlignment="1">
      <alignment horizontal="center" vertical="center" wrapText="1"/>
    </xf>
    <xf numFmtId="165" fontId="16" fillId="2" borderId="1" xfId="2" applyNumberFormat="1" applyFont="1" applyFill="1" applyBorder="1" applyAlignment="1">
      <alignment horizontal="center" vertical="center" wrapText="1"/>
    </xf>
    <xf numFmtId="0" fontId="17" fillId="2" borderId="1" xfId="2" applyNumberFormat="1" applyFont="1" applyFill="1" applyBorder="1" applyAlignment="1">
      <alignment horizontal="center" vertical="center" wrapText="1"/>
    </xf>
    <xf numFmtId="165" fontId="17" fillId="2" borderId="1" xfId="2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29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/>
    </xf>
    <xf numFmtId="164" fontId="27" fillId="0" borderId="0" xfId="1" applyFont="1"/>
    <xf numFmtId="164" fontId="27" fillId="0" borderId="1" xfId="1" applyFont="1" applyBorder="1" applyAlignment="1">
      <alignment horizontal="center" vertical="center"/>
    </xf>
    <xf numFmtId="164" fontId="17" fillId="2" borderId="1" xfId="1" applyFont="1" applyFill="1" applyBorder="1" applyAlignment="1">
      <alignment horizontal="center" vertical="center" wrapText="1"/>
    </xf>
    <xf numFmtId="164" fontId="8" fillId="0" borderId="1" xfId="1" applyFont="1" applyBorder="1" applyAlignment="1">
      <alignment horizontal="center" vertical="center" wrapText="1"/>
    </xf>
    <xf numFmtId="164" fontId="27" fillId="0" borderId="0" xfId="1" applyFont="1" applyBorder="1"/>
    <xf numFmtId="0" fontId="28" fillId="0" borderId="1" xfId="0" applyFont="1" applyBorder="1" applyAlignment="1">
      <alignment horizontal="center" vertical="center"/>
    </xf>
    <xf numFmtId="3" fontId="14" fillId="0" borderId="1" xfId="0" applyNumberFormat="1" applyFont="1" applyBorder="1" applyAlignment="1">
      <alignment horizontal="center" vertical="center" wrapText="1"/>
    </xf>
    <xf numFmtId="0" fontId="14" fillId="0" borderId="1" xfId="1" applyNumberFormat="1" applyFont="1" applyBorder="1" applyAlignment="1">
      <alignment horizontal="center" vertical="center" wrapText="1"/>
    </xf>
    <xf numFmtId="0" fontId="8" fillId="0" borderId="1" xfId="1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32" fillId="3" borderId="1" xfId="0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/>
    </xf>
    <xf numFmtId="0" fontId="34" fillId="3" borderId="1" xfId="0" applyFont="1" applyFill="1" applyBorder="1" applyAlignment="1">
      <alignment horizontal="center" vertical="center"/>
    </xf>
    <xf numFmtId="0" fontId="34" fillId="3" borderId="3" xfId="0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 wrapText="1"/>
    </xf>
    <xf numFmtId="11" fontId="5" fillId="0" borderId="1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7" fillId="0" borderId="1" xfId="2" applyNumberFormat="1" applyFont="1" applyFill="1" applyBorder="1" applyAlignment="1">
      <alignment horizontal="center" vertical="center" wrapText="1"/>
    </xf>
    <xf numFmtId="165" fontId="17" fillId="0" borderId="1" xfId="2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8" fillId="5" borderId="1" xfId="0" applyFont="1" applyFill="1" applyBorder="1" applyAlignment="1">
      <alignment horizontal="center" vertical="center"/>
    </xf>
    <xf numFmtId="0" fontId="28" fillId="5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vertical="center"/>
    </xf>
    <xf numFmtId="0" fontId="14" fillId="5" borderId="1" xfId="0" applyFont="1" applyFill="1" applyBorder="1" applyAlignment="1">
      <alignment horizontal="center" vertical="center" wrapText="1"/>
    </xf>
    <xf numFmtId="0" fontId="17" fillId="5" borderId="1" xfId="2" applyNumberFormat="1" applyFont="1" applyFill="1" applyBorder="1" applyAlignment="1">
      <alignment horizontal="center" vertical="center" wrapText="1"/>
    </xf>
    <xf numFmtId="165" fontId="17" fillId="5" borderId="1" xfId="2" applyNumberFormat="1" applyFont="1" applyFill="1" applyBorder="1" applyAlignment="1">
      <alignment horizontal="center" vertical="center" wrapText="1"/>
    </xf>
    <xf numFmtId="0" fontId="30" fillId="5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29" fillId="5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11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13" fillId="4" borderId="1" xfId="0" applyFont="1" applyFill="1" applyBorder="1" applyAlignment="1">
      <alignment horizontal="left" vertical="center" wrapText="1"/>
    </xf>
    <xf numFmtId="0" fontId="4" fillId="4" borderId="1" xfId="0" applyFont="1" applyFill="1" applyBorder="1" applyAlignment="1">
      <alignment horizontal="left" vertical="center" wrapText="1"/>
    </xf>
    <xf numFmtId="0" fontId="13" fillId="4" borderId="1" xfId="0" applyFont="1" applyFill="1" applyBorder="1" applyAlignment="1">
      <alignment vertical="center" wrapText="1"/>
    </xf>
    <xf numFmtId="0" fontId="0" fillId="4" borderId="1" xfId="0" applyFill="1" applyBorder="1" applyAlignment="1">
      <alignment horizontal="left" vertical="center"/>
    </xf>
    <xf numFmtId="0" fontId="0" fillId="0" borderId="1" xfId="0" applyFill="1" applyBorder="1" applyAlignment="1">
      <alignment horizontal="center" vertical="center"/>
    </xf>
    <xf numFmtId="0" fontId="30" fillId="0" borderId="1" xfId="0" applyFont="1" applyBorder="1" applyAlignment="1">
      <alignment horizontal="center" wrapText="1"/>
    </xf>
    <xf numFmtId="0" fontId="30" fillId="0" borderId="1" xfId="0" applyFont="1" applyBorder="1" applyAlignment="1">
      <alignment horizontal="left" vertical="center" wrapText="1"/>
    </xf>
    <xf numFmtId="0" fontId="28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center"/>
    </xf>
    <xf numFmtId="0" fontId="12" fillId="4" borderId="1" xfId="0" applyFont="1" applyFill="1" applyBorder="1" applyAlignment="1">
      <alignment horizontal="left" vertical="center" wrapText="1"/>
    </xf>
  </cellXfs>
  <cellStyles count="3">
    <cellStyle name="Денежный" xfId="1" builtinId="4"/>
    <cellStyle name="Обычный" xfId="0" builtinId="0"/>
    <cellStyle name="Обычный_Лист5" xfId="2" xr:uid="{00000000-0005-0000-0000-000002000000}"/>
  </cellStyles>
  <dxfs count="0"/>
  <tableStyles count="0" defaultTableStyle="TableStyleMedium9" defaultPivotStyle="PivotStyleLight16"/>
  <colors>
    <mruColors>
      <color rgb="FFBBEDB9"/>
      <color rgb="FF96E2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jp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150" Type="http://schemas.openxmlformats.org/officeDocument/2006/relationships/image" Target="../media/image150.jp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137" Type="http://schemas.openxmlformats.org/officeDocument/2006/relationships/image" Target="../media/image13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40" Type="http://schemas.openxmlformats.org/officeDocument/2006/relationships/image" Target="../media/image140.jpeg"/><Relationship Id="rId145" Type="http://schemas.openxmlformats.org/officeDocument/2006/relationships/image" Target="../media/image145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jpg"/><Relationship Id="rId151" Type="http://schemas.openxmlformats.org/officeDocument/2006/relationships/image" Target="../media/image15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jpeg"/><Relationship Id="rId146" Type="http://schemas.openxmlformats.org/officeDocument/2006/relationships/image" Target="../media/image146.jp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png"/><Relationship Id="rId147" Type="http://schemas.openxmlformats.org/officeDocument/2006/relationships/image" Target="../media/image147.jp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9</xdr:row>
      <xdr:rowOff>361950</xdr:rowOff>
    </xdr:from>
    <xdr:to>
      <xdr:col>0</xdr:col>
      <xdr:colOff>1162050</xdr:colOff>
      <xdr:row>11</xdr:row>
      <xdr:rowOff>397564</xdr:rowOff>
    </xdr:to>
    <xdr:pic>
      <xdr:nvPicPr>
        <xdr:cNvPr id="22955" name="Picture 4" descr="http://www.liana-t.ru/wp-content/uploads/2014/03/572.jpg">
          <a:extLst>
            <a:ext uri="{FF2B5EF4-FFF2-40B4-BE49-F238E27FC236}">
              <a16:creationId xmlns:a16="http://schemas.microsoft.com/office/drawing/2014/main" id="{00000000-0008-0000-0000-0000AB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10" t="1443" r="8960" b="15866"/>
        <a:stretch>
          <a:fillRect/>
        </a:stretch>
      </xdr:blipFill>
      <xdr:spPr bwMode="auto">
        <a:xfrm>
          <a:off x="66675" y="5562600"/>
          <a:ext cx="10953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71</xdr:row>
      <xdr:rowOff>19050</xdr:rowOff>
    </xdr:from>
    <xdr:to>
      <xdr:col>0</xdr:col>
      <xdr:colOff>914400</xdr:colOff>
      <xdr:row>73</xdr:row>
      <xdr:rowOff>419100</xdr:rowOff>
    </xdr:to>
    <xdr:pic>
      <xdr:nvPicPr>
        <xdr:cNvPr id="22956" name="Picture 7" descr="http://www.liana-t.ru/wp-content/uploads/2014/03/82.jpg">
          <a:extLst>
            <a:ext uri="{FF2B5EF4-FFF2-40B4-BE49-F238E27FC236}">
              <a16:creationId xmlns:a16="http://schemas.microsoft.com/office/drawing/2014/main" id="{00000000-0008-0000-0000-0000AC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49" r="29955"/>
        <a:stretch>
          <a:fillRect/>
        </a:stretch>
      </xdr:blipFill>
      <xdr:spPr bwMode="auto">
        <a:xfrm>
          <a:off x="276225" y="32270700"/>
          <a:ext cx="6381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75</xdr:row>
      <xdr:rowOff>19050</xdr:rowOff>
    </xdr:from>
    <xdr:to>
      <xdr:col>0</xdr:col>
      <xdr:colOff>1104900</xdr:colOff>
      <xdr:row>75</xdr:row>
      <xdr:rowOff>600075</xdr:rowOff>
    </xdr:to>
    <xdr:pic>
      <xdr:nvPicPr>
        <xdr:cNvPr id="22957" name="Picture 8" descr="http://www.liana-t.ru/wp-content/uploads/2014/03/74.jpg">
          <a:extLst>
            <a:ext uri="{FF2B5EF4-FFF2-40B4-BE49-F238E27FC236}">
              <a16:creationId xmlns:a16="http://schemas.microsoft.com/office/drawing/2014/main" id="{00000000-0008-0000-0000-0000AD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33899475"/>
          <a:ext cx="971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76</xdr:row>
      <xdr:rowOff>47625</xdr:rowOff>
    </xdr:from>
    <xdr:to>
      <xdr:col>0</xdr:col>
      <xdr:colOff>1000125</xdr:colOff>
      <xdr:row>76</xdr:row>
      <xdr:rowOff>600075</xdr:rowOff>
    </xdr:to>
    <xdr:pic>
      <xdr:nvPicPr>
        <xdr:cNvPr id="22958" name="Picture 9" descr="http://www.liana-t.ru/wp-content/uploads/2014/03/94.jpg">
          <a:extLst>
            <a:ext uri="{FF2B5EF4-FFF2-40B4-BE49-F238E27FC236}">
              <a16:creationId xmlns:a16="http://schemas.microsoft.com/office/drawing/2014/main" id="{00000000-0008-0000-0000-0000AE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4566225"/>
          <a:ext cx="8477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77</xdr:row>
      <xdr:rowOff>19050</xdr:rowOff>
    </xdr:from>
    <xdr:to>
      <xdr:col>0</xdr:col>
      <xdr:colOff>1143000</xdr:colOff>
      <xdr:row>77</xdr:row>
      <xdr:rowOff>647700</xdr:rowOff>
    </xdr:to>
    <xdr:pic>
      <xdr:nvPicPr>
        <xdr:cNvPr id="22959" name="Picture 10" descr="http://www.liana-t.ru/wp-content/uploads/2014/03/96.jpg">
          <a:extLst>
            <a:ext uri="{FF2B5EF4-FFF2-40B4-BE49-F238E27FC236}">
              <a16:creationId xmlns:a16="http://schemas.microsoft.com/office/drawing/2014/main" id="{00000000-0008-0000-0000-0000AF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85350"/>
          <a:ext cx="11430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78</xdr:row>
      <xdr:rowOff>38100</xdr:rowOff>
    </xdr:from>
    <xdr:to>
      <xdr:col>0</xdr:col>
      <xdr:colOff>1133475</xdr:colOff>
      <xdr:row>78</xdr:row>
      <xdr:rowOff>647700</xdr:rowOff>
    </xdr:to>
    <xdr:pic>
      <xdr:nvPicPr>
        <xdr:cNvPr id="22960" name="Picture 11" descr="http://www.liana-t.ru/wp-content/uploads/2014/03/95.jpg">
          <a:extLst>
            <a:ext uri="{FF2B5EF4-FFF2-40B4-BE49-F238E27FC236}">
              <a16:creationId xmlns:a16="http://schemas.microsoft.com/office/drawing/2014/main" id="{00000000-0008-0000-0000-0000B0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5871150"/>
          <a:ext cx="10572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88</xdr:row>
      <xdr:rowOff>95250</xdr:rowOff>
    </xdr:from>
    <xdr:to>
      <xdr:col>0</xdr:col>
      <xdr:colOff>876300</xdr:colOff>
      <xdr:row>88</xdr:row>
      <xdr:rowOff>542925</xdr:rowOff>
    </xdr:to>
    <xdr:pic>
      <xdr:nvPicPr>
        <xdr:cNvPr id="22961" name="Picture 14" descr="http://www.liana-t.ru/wp-content/uploads/2014/03/63.jpg">
          <a:extLst>
            <a:ext uri="{FF2B5EF4-FFF2-40B4-BE49-F238E27FC236}">
              <a16:creationId xmlns:a16="http://schemas.microsoft.com/office/drawing/2014/main" id="{00000000-0008-0000-0000-0000B1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42" r="16367"/>
        <a:stretch>
          <a:fillRect/>
        </a:stretch>
      </xdr:blipFill>
      <xdr:spPr bwMode="auto">
        <a:xfrm>
          <a:off x="285750" y="41357550"/>
          <a:ext cx="5905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87</xdr:row>
      <xdr:rowOff>19050</xdr:rowOff>
    </xdr:from>
    <xdr:to>
      <xdr:col>0</xdr:col>
      <xdr:colOff>895350</xdr:colOff>
      <xdr:row>87</xdr:row>
      <xdr:rowOff>571500</xdr:rowOff>
    </xdr:to>
    <xdr:pic>
      <xdr:nvPicPr>
        <xdr:cNvPr id="22962" name="Picture 15" descr="http://www.liana-t.ru/wp-content/uploads/2014/03/64.jpg">
          <a:extLst>
            <a:ext uri="{FF2B5EF4-FFF2-40B4-BE49-F238E27FC236}">
              <a16:creationId xmlns:a16="http://schemas.microsoft.com/office/drawing/2014/main" id="{00000000-0008-0000-0000-0000B2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48" r="20757"/>
        <a:stretch>
          <a:fillRect/>
        </a:stretch>
      </xdr:blipFill>
      <xdr:spPr bwMode="auto">
        <a:xfrm>
          <a:off x="361950" y="40681275"/>
          <a:ext cx="5334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89</xdr:row>
      <xdr:rowOff>114300</xdr:rowOff>
    </xdr:from>
    <xdr:to>
      <xdr:col>0</xdr:col>
      <xdr:colOff>876300</xdr:colOff>
      <xdr:row>89</xdr:row>
      <xdr:rowOff>695325</xdr:rowOff>
    </xdr:to>
    <xdr:pic>
      <xdr:nvPicPr>
        <xdr:cNvPr id="22963" name="Picture 16" descr="http://www.liana-t.ru/wp-content/uploads/2014/03/66.jpg">
          <a:extLst>
            <a:ext uri="{FF2B5EF4-FFF2-40B4-BE49-F238E27FC236}">
              <a16:creationId xmlns:a16="http://schemas.microsoft.com/office/drawing/2014/main" id="{00000000-0008-0000-0000-0000B3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64" r="27110"/>
        <a:stretch>
          <a:fillRect/>
        </a:stretch>
      </xdr:blipFill>
      <xdr:spPr bwMode="auto">
        <a:xfrm>
          <a:off x="390525" y="41976675"/>
          <a:ext cx="4857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90</xdr:row>
      <xdr:rowOff>209550</xdr:rowOff>
    </xdr:from>
    <xdr:to>
      <xdr:col>0</xdr:col>
      <xdr:colOff>857250</xdr:colOff>
      <xdr:row>90</xdr:row>
      <xdr:rowOff>581025</xdr:rowOff>
    </xdr:to>
    <xdr:pic>
      <xdr:nvPicPr>
        <xdr:cNvPr id="22964" name="Picture 17" descr="http://www.liana-t.ru/wp-content/uploads/2014/03/67.jpg">
          <a:extLst>
            <a:ext uri="{FF2B5EF4-FFF2-40B4-BE49-F238E27FC236}">
              <a16:creationId xmlns:a16="http://schemas.microsoft.com/office/drawing/2014/main" id="{00000000-0008-0000-0000-0000B4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72" r="16966"/>
        <a:stretch>
          <a:fillRect/>
        </a:stretch>
      </xdr:blipFill>
      <xdr:spPr bwMode="auto">
        <a:xfrm>
          <a:off x="285750" y="42833925"/>
          <a:ext cx="5715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91</xdr:row>
      <xdr:rowOff>76200</xdr:rowOff>
    </xdr:from>
    <xdr:to>
      <xdr:col>0</xdr:col>
      <xdr:colOff>819150</xdr:colOff>
      <xdr:row>91</xdr:row>
      <xdr:rowOff>542925</xdr:rowOff>
    </xdr:to>
    <xdr:pic>
      <xdr:nvPicPr>
        <xdr:cNvPr id="22965" name="Picture 18" descr="http://www.liana-t.ru/wp-content/uploads/2014/03/65.jpg">
          <a:extLst>
            <a:ext uri="{FF2B5EF4-FFF2-40B4-BE49-F238E27FC236}">
              <a16:creationId xmlns:a16="http://schemas.microsoft.com/office/drawing/2014/main" id="{00000000-0008-0000-0000-0000B5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66" r="26207"/>
        <a:stretch>
          <a:fillRect/>
        </a:stretch>
      </xdr:blipFill>
      <xdr:spPr bwMode="auto">
        <a:xfrm>
          <a:off x="390525" y="43462575"/>
          <a:ext cx="4286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92</xdr:row>
      <xdr:rowOff>38100</xdr:rowOff>
    </xdr:from>
    <xdr:to>
      <xdr:col>0</xdr:col>
      <xdr:colOff>704850</xdr:colOff>
      <xdr:row>92</xdr:row>
      <xdr:rowOff>638175</xdr:rowOff>
    </xdr:to>
    <xdr:pic>
      <xdr:nvPicPr>
        <xdr:cNvPr id="22966" name="Picture 19" descr="http://www.liana-t.ru/wp-content/uploads/2014/03/68.jpg">
          <a:extLst>
            <a:ext uri="{FF2B5EF4-FFF2-40B4-BE49-F238E27FC236}">
              <a16:creationId xmlns:a16="http://schemas.microsoft.com/office/drawing/2014/main" id="{00000000-0008-0000-0000-0000B6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800" r="32001"/>
        <a:stretch>
          <a:fillRect/>
        </a:stretch>
      </xdr:blipFill>
      <xdr:spPr bwMode="auto">
        <a:xfrm>
          <a:off x="342900" y="44015025"/>
          <a:ext cx="3619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93</xdr:row>
      <xdr:rowOff>57150</xdr:rowOff>
    </xdr:from>
    <xdr:to>
      <xdr:col>0</xdr:col>
      <xdr:colOff>819150</xdr:colOff>
      <xdr:row>93</xdr:row>
      <xdr:rowOff>628650</xdr:rowOff>
    </xdr:to>
    <xdr:pic>
      <xdr:nvPicPr>
        <xdr:cNvPr id="22967" name="Picture 20" descr="http://www.liana-t.ru/wp-content/uploads/2014/03/69.jpg">
          <a:extLst>
            <a:ext uri="{FF2B5EF4-FFF2-40B4-BE49-F238E27FC236}">
              <a16:creationId xmlns:a16="http://schemas.microsoft.com/office/drawing/2014/main" id="{00000000-0008-0000-0000-0000B7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597" r="29851"/>
        <a:stretch>
          <a:fillRect/>
        </a:stretch>
      </xdr:blipFill>
      <xdr:spPr bwMode="auto">
        <a:xfrm>
          <a:off x="342900" y="44710350"/>
          <a:ext cx="476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94</xdr:row>
      <xdr:rowOff>38100</xdr:rowOff>
    </xdr:from>
    <xdr:to>
      <xdr:col>0</xdr:col>
      <xdr:colOff>819150</xdr:colOff>
      <xdr:row>94</xdr:row>
      <xdr:rowOff>695325</xdr:rowOff>
    </xdr:to>
    <xdr:pic>
      <xdr:nvPicPr>
        <xdr:cNvPr id="22968" name="Picture 21" descr="http://www.liana-t.ru/wp-content/uploads/2014/03/70.jpg">
          <a:extLst>
            <a:ext uri="{FF2B5EF4-FFF2-40B4-BE49-F238E27FC236}">
              <a16:creationId xmlns:a16="http://schemas.microsoft.com/office/drawing/2014/main" id="{00000000-0008-0000-0000-0000B8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33" r="25800"/>
        <a:stretch>
          <a:fillRect/>
        </a:stretch>
      </xdr:blipFill>
      <xdr:spPr bwMode="auto">
        <a:xfrm>
          <a:off x="361950" y="45377100"/>
          <a:ext cx="4572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95</xdr:row>
      <xdr:rowOff>28575</xdr:rowOff>
    </xdr:from>
    <xdr:to>
      <xdr:col>0</xdr:col>
      <xdr:colOff>790575</xdr:colOff>
      <xdr:row>95</xdr:row>
      <xdr:rowOff>676275</xdr:rowOff>
    </xdr:to>
    <xdr:pic>
      <xdr:nvPicPr>
        <xdr:cNvPr id="22969" name="Picture 22" descr="http://www.liana-t.ru/wp-content/uploads/2014/03/71.jpg">
          <a:extLst>
            <a:ext uri="{FF2B5EF4-FFF2-40B4-BE49-F238E27FC236}">
              <a16:creationId xmlns:a16="http://schemas.microsoft.com/office/drawing/2014/main" id="{00000000-0008-0000-0000-0000B9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08" r="27417"/>
        <a:stretch>
          <a:fillRect/>
        </a:stretch>
      </xdr:blipFill>
      <xdr:spPr bwMode="auto">
        <a:xfrm>
          <a:off x="352425" y="46072425"/>
          <a:ext cx="4381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96</xdr:row>
      <xdr:rowOff>28575</xdr:rowOff>
    </xdr:from>
    <xdr:to>
      <xdr:col>0</xdr:col>
      <xdr:colOff>819150</xdr:colOff>
      <xdr:row>96</xdr:row>
      <xdr:rowOff>733425</xdr:rowOff>
    </xdr:to>
    <xdr:pic>
      <xdr:nvPicPr>
        <xdr:cNvPr id="22970" name="Picture 23" descr="http://www.liana-t.ru/wp-content/uploads/2014/03/72.jpg">
          <a:extLst>
            <a:ext uri="{FF2B5EF4-FFF2-40B4-BE49-F238E27FC236}">
              <a16:creationId xmlns:a16="http://schemas.microsoft.com/office/drawing/2014/main" id="{00000000-0008-0000-0000-0000BA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1" r="31085"/>
        <a:stretch>
          <a:fillRect/>
        </a:stretch>
      </xdr:blipFill>
      <xdr:spPr bwMode="auto">
        <a:xfrm>
          <a:off x="323850" y="46777275"/>
          <a:ext cx="4953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97</xdr:row>
      <xdr:rowOff>19050</xdr:rowOff>
    </xdr:from>
    <xdr:to>
      <xdr:col>0</xdr:col>
      <xdr:colOff>847725</xdr:colOff>
      <xdr:row>97</xdr:row>
      <xdr:rowOff>781050</xdr:rowOff>
    </xdr:to>
    <xdr:pic>
      <xdr:nvPicPr>
        <xdr:cNvPr id="22971" name="Picture 24" descr="http://www.liana-t.ru/wp-content/uploads/2014/03/73.jpg">
          <a:extLst>
            <a:ext uri="{FF2B5EF4-FFF2-40B4-BE49-F238E27FC236}">
              <a16:creationId xmlns:a16="http://schemas.microsoft.com/office/drawing/2014/main" id="{00000000-0008-0000-0000-0000BB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22" r="31143"/>
        <a:stretch>
          <a:fillRect/>
        </a:stretch>
      </xdr:blipFill>
      <xdr:spPr bwMode="auto">
        <a:xfrm>
          <a:off x="409575" y="47529750"/>
          <a:ext cx="4381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98</xdr:row>
      <xdr:rowOff>66675</xdr:rowOff>
    </xdr:from>
    <xdr:to>
      <xdr:col>0</xdr:col>
      <xdr:colOff>847725</xdr:colOff>
      <xdr:row>98</xdr:row>
      <xdr:rowOff>723900</xdr:rowOff>
    </xdr:to>
    <xdr:pic>
      <xdr:nvPicPr>
        <xdr:cNvPr id="22972" name="Picture 25" descr="http://www.liana-t.ru/wp-content/uploads/2014/03/lesenka3.jpg">
          <a:extLst>
            <a:ext uri="{FF2B5EF4-FFF2-40B4-BE49-F238E27FC236}">
              <a16:creationId xmlns:a16="http://schemas.microsoft.com/office/drawing/2014/main" id="{00000000-0008-0000-0000-0000BC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898" r="31250"/>
        <a:stretch>
          <a:fillRect/>
        </a:stretch>
      </xdr:blipFill>
      <xdr:spPr bwMode="auto">
        <a:xfrm>
          <a:off x="466725" y="48396525"/>
          <a:ext cx="3810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99</xdr:row>
      <xdr:rowOff>66675</xdr:rowOff>
    </xdr:from>
    <xdr:to>
      <xdr:col>0</xdr:col>
      <xdr:colOff>1114425</xdr:colOff>
      <xdr:row>99</xdr:row>
      <xdr:rowOff>666750</xdr:rowOff>
    </xdr:to>
    <xdr:pic>
      <xdr:nvPicPr>
        <xdr:cNvPr id="22973" name="Picture 26" descr="http://www.liana-t.ru/wp-content/uploads/2014/03/lesenka4.jpg">
          <a:extLst>
            <a:ext uri="{FF2B5EF4-FFF2-40B4-BE49-F238E27FC236}">
              <a16:creationId xmlns:a16="http://schemas.microsoft.com/office/drawing/2014/main" id="{00000000-0008-0000-0000-0000BD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9206150"/>
          <a:ext cx="10477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100</xdr:row>
      <xdr:rowOff>123825</xdr:rowOff>
    </xdr:from>
    <xdr:to>
      <xdr:col>0</xdr:col>
      <xdr:colOff>1019175</xdr:colOff>
      <xdr:row>100</xdr:row>
      <xdr:rowOff>619125</xdr:rowOff>
    </xdr:to>
    <xdr:pic>
      <xdr:nvPicPr>
        <xdr:cNvPr id="22974" name="Picture 27" descr="http://www.liana-t.ru/wp-content/uploads/2014/03/91.jpg">
          <a:extLst>
            <a:ext uri="{FF2B5EF4-FFF2-40B4-BE49-F238E27FC236}">
              <a16:creationId xmlns:a16="http://schemas.microsoft.com/office/drawing/2014/main" id="{00000000-0008-0000-0000-0000BE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50006250"/>
          <a:ext cx="7429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101</xdr:row>
      <xdr:rowOff>57150</xdr:rowOff>
    </xdr:from>
    <xdr:to>
      <xdr:col>0</xdr:col>
      <xdr:colOff>952500</xdr:colOff>
      <xdr:row>101</xdr:row>
      <xdr:rowOff>523875</xdr:rowOff>
    </xdr:to>
    <xdr:pic>
      <xdr:nvPicPr>
        <xdr:cNvPr id="22975" name="Picture 28" descr="http://www.liana-t.ru/wp-content/uploads/2014/03/89.jpg">
          <a:extLst>
            <a:ext uri="{FF2B5EF4-FFF2-40B4-BE49-F238E27FC236}">
              <a16:creationId xmlns:a16="http://schemas.microsoft.com/office/drawing/2014/main" id="{00000000-0008-0000-0000-0000BF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0644425"/>
          <a:ext cx="704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102</xdr:row>
      <xdr:rowOff>47625</xdr:rowOff>
    </xdr:from>
    <xdr:to>
      <xdr:col>0</xdr:col>
      <xdr:colOff>952500</xdr:colOff>
      <xdr:row>102</xdr:row>
      <xdr:rowOff>495300</xdr:rowOff>
    </xdr:to>
    <xdr:pic>
      <xdr:nvPicPr>
        <xdr:cNvPr id="22976" name="Picture 29" descr="http://www.liana-t.ru/wp-content/uploads/2014/03/90.jpg">
          <a:extLst>
            <a:ext uri="{FF2B5EF4-FFF2-40B4-BE49-F238E27FC236}">
              <a16:creationId xmlns:a16="http://schemas.microsoft.com/office/drawing/2014/main" id="{00000000-0008-0000-0000-0000C0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1196875"/>
          <a:ext cx="790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115</xdr:row>
      <xdr:rowOff>57150</xdr:rowOff>
    </xdr:from>
    <xdr:to>
      <xdr:col>0</xdr:col>
      <xdr:colOff>923925</xdr:colOff>
      <xdr:row>116</xdr:row>
      <xdr:rowOff>381000</xdr:rowOff>
    </xdr:to>
    <xdr:pic>
      <xdr:nvPicPr>
        <xdr:cNvPr id="22977" name="Picture 31" descr="http://www.liana-t.ru/wp-content/uploads/2014/03/22.jpg">
          <a:extLst>
            <a:ext uri="{FF2B5EF4-FFF2-40B4-BE49-F238E27FC236}">
              <a16:creationId xmlns:a16="http://schemas.microsoft.com/office/drawing/2014/main" id="{00000000-0008-0000-0000-0000C1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r="26666"/>
        <a:stretch>
          <a:fillRect/>
        </a:stretch>
      </xdr:blipFill>
      <xdr:spPr bwMode="auto">
        <a:xfrm>
          <a:off x="304800" y="56702325"/>
          <a:ext cx="6191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57150</xdr:rowOff>
    </xdr:from>
    <xdr:to>
      <xdr:col>0</xdr:col>
      <xdr:colOff>1057275</xdr:colOff>
      <xdr:row>119</xdr:row>
      <xdr:rowOff>628650</xdr:rowOff>
    </xdr:to>
    <xdr:pic>
      <xdr:nvPicPr>
        <xdr:cNvPr id="22978" name="Picture 32" descr="http://www.liana-t.ru/wp-content/uploads/2014/03/kd.jpg">
          <a:extLst>
            <a:ext uri="{FF2B5EF4-FFF2-40B4-BE49-F238E27FC236}">
              <a16:creationId xmlns:a16="http://schemas.microsoft.com/office/drawing/2014/main" id="{00000000-0008-0000-0000-0000C2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512075"/>
          <a:ext cx="1057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28575</xdr:rowOff>
    </xdr:from>
    <xdr:to>
      <xdr:col>0</xdr:col>
      <xdr:colOff>1095375</xdr:colOff>
      <xdr:row>120</xdr:row>
      <xdr:rowOff>733425</xdr:rowOff>
    </xdr:to>
    <xdr:pic>
      <xdr:nvPicPr>
        <xdr:cNvPr id="22979" name="Picture 33" descr="http://www.liana-t.ru/wp-content/uploads/2014/03/kd2.jpg">
          <a:extLst>
            <a:ext uri="{FF2B5EF4-FFF2-40B4-BE49-F238E27FC236}">
              <a16:creationId xmlns:a16="http://schemas.microsoft.com/office/drawing/2014/main" id="{00000000-0008-0000-0000-0000C3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159775"/>
          <a:ext cx="1095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125</xdr:row>
      <xdr:rowOff>104775</xdr:rowOff>
    </xdr:from>
    <xdr:to>
      <xdr:col>0</xdr:col>
      <xdr:colOff>885825</xdr:colOff>
      <xdr:row>126</xdr:row>
      <xdr:rowOff>371475</xdr:rowOff>
    </xdr:to>
    <xdr:pic>
      <xdr:nvPicPr>
        <xdr:cNvPr id="22980" name="Picture 34" descr="http://www.liana-t.ru/wp-content/uploads/2014/03/ok.jpg">
          <a:extLst>
            <a:ext uri="{FF2B5EF4-FFF2-40B4-BE49-F238E27FC236}">
              <a16:creationId xmlns:a16="http://schemas.microsoft.com/office/drawing/2014/main" id="{00000000-0008-0000-0000-0000C4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14" r="23470"/>
        <a:stretch>
          <a:fillRect/>
        </a:stretch>
      </xdr:blipFill>
      <xdr:spPr bwMode="auto">
        <a:xfrm>
          <a:off x="304800" y="61293375"/>
          <a:ext cx="5810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129</xdr:row>
      <xdr:rowOff>133350</xdr:rowOff>
    </xdr:from>
    <xdr:to>
      <xdr:col>0</xdr:col>
      <xdr:colOff>1038225</xdr:colOff>
      <xdr:row>133</xdr:row>
      <xdr:rowOff>219075</xdr:rowOff>
    </xdr:to>
    <xdr:pic>
      <xdr:nvPicPr>
        <xdr:cNvPr id="22981" name="Picture 35" descr="http://www.liana-t.ru/wp-content/uploads/2014/03/24.jpg">
          <a:extLst>
            <a:ext uri="{FF2B5EF4-FFF2-40B4-BE49-F238E27FC236}">
              <a16:creationId xmlns:a16="http://schemas.microsoft.com/office/drawing/2014/main" id="{00000000-0008-0000-0000-0000C5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92" t="558" r="25931" b="-558"/>
        <a:stretch>
          <a:fillRect/>
        </a:stretch>
      </xdr:blipFill>
      <xdr:spPr bwMode="auto">
        <a:xfrm>
          <a:off x="180975" y="63246000"/>
          <a:ext cx="8572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138</xdr:row>
      <xdr:rowOff>333375</xdr:rowOff>
    </xdr:from>
    <xdr:to>
      <xdr:col>0</xdr:col>
      <xdr:colOff>952500</xdr:colOff>
      <xdr:row>141</xdr:row>
      <xdr:rowOff>76200</xdr:rowOff>
    </xdr:to>
    <xdr:pic>
      <xdr:nvPicPr>
        <xdr:cNvPr id="22982" name="Picture 37" descr="http://www.liana-t.ru/wp-content/uploads/2014/03/25.jpg">
          <a:extLst>
            <a:ext uri="{FF2B5EF4-FFF2-40B4-BE49-F238E27FC236}">
              <a16:creationId xmlns:a16="http://schemas.microsoft.com/office/drawing/2014/main" id="{00000000-0008-0000-0000-0000C6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57" r="15520"/>
        <a:stretch>
          <a:fillRect/>
        </a:stretch>
      </xdr:blipFill>
      <xdr:spPr bwMode="auto">
        <a:xfrm>
          <a:off x="133350" y="67056000"/>
          <a:ext cx="8191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157</xdr:row>
      <xdr:rowOff>28575</xdr:rowOff>
    </xdr:from>
    <xdr:to>
      <xdr:col>0</xdr:col>
      <xdr:colOff>1038225</xdr:colOff>
      <xdr:row>157</xdr:row>
      <xdr:rowOff>561975</xdr:rowOff>
    </xdr:to>
    <xdr:pic>
      <xdr:nvPicPr>
        <xdr:cNvPr id="22985" name="Picture 7" descr="http://www.liana-t.ru/wp-content/uploads/2014/03/kp1.jpg">
          <a:extLst>
            <a:ext uri="{FF2B5EF4-FFF2-40B4-BE49-F238E27FC236}">
              <a16:creationId xmlns:a16="http://schemas.microsoft.com/office/drawing/2014/main" id="{00000000-0008-0000-0000-0000C9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54" t="10425" r="15782" b="13095"/>
        <a:stretch>
          <a:fillRect/>
        </a:stretch>
      </xdr:blipFill>
      <xdr:spPr bwMode="auto">
        <a:xfrm>
          <a:off x="247650" y="74133075"/>
          <a:ext cx="7905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171</xdr:row>
      <xdr:rowOff>28575</xdr:rowOff>
    </xdr:from>
    <xdr:to>
      <xdr:col>0</xdr:col>
      <xdr:colOff>857250</xdr:colOff>
      <xdr:row>171</xdr:row>
      <xdr:rowOff>790575</xdr:rowOff>
    </xdr:to>
    <xdr:pic>
      <xdr:nvPicPr>
        <xdr:cNvPr id="22987" name="Picture 9" descr="http://www.liana-t.ru/wp-content/uploads/2014/03/19.jpg">
          <a:extLst>
            <a:ext uri="{FF2B5EF4-FFF2-40B4-BE49-F238E27FC236}">
              <a16:creationId xmlns:a16="http://schemas.microsoft.com/office/drawing/2014/main" id="{00000000-0008-0000-0000-0000CB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74" r="27547"/>
        <a:stretch>
          <a:fillRect/>
        </a:stretch>
      </xdr:blipFill>
      <xdr:spPr bwMode="auto">
        <a:xfrm>
          <a:off x="295275" y="82934175"/>
          <a:ext cx="5619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172</xdr:row>
      <xdr:rowOff>28575</xdr:rowOff>
    </xdr:from>
    <xdr:to>
      <xdr:col>0</xdr:col>
      <xdr:colOff>895350</xdr:colOff>
      <xdr:row>172</xdr:row>
      <xdr:rowOff>809625</xdr:rowOff>
    </xdr:to>
    <xdr:pic>
      <xdr:nvPicPr>
        <xdr:cNvPr id="22988" name="Picture 10" descr="http://www.liana-t.ru/wp-content/uploads/2014/03/18.jpg">
          <a:extLst>
            <a:ext uri="{FF2B5EF4-FFF2-40B4-BE49-F238E27FC236}">
              <a16:creationId xmlns:a16="http://schemas.microsoft.com/office/drawing/2014/main" id="{00000000-0008-0000-0000-0000CC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77" r="25655"/>
        <a:stretch>
          <a:fillRect/>
        </a:stretch>
      </xdr:blipFill>
      <xdr:spPr bwMode="auto">
        <a:xfrm>
          <a:off x="323850" y="83743800"/>
          <a:ext cx="5715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173</xdr:row>
      <xdr:rowOff>19050</xdr:rowOff>
    </xdr:from>
    <xdr:to>
      <xdr:col>0</xdr:col>
      <xdr:colOff>904875</xdr:colOff>
      <xdr:row>173</xdr:row>
      <xdr:rowOff>752475</xdr:rowOff>
    </xdr:to>
    <xdr:pic>
      <xdr:nvPicPr>
        <xdr:cNvPr id="22989" name="Picture 11" descr="http://www.liana-t.ru/wp-content/uploads/2014/03/21.jpg">
          <a:extLst>
            <a:ext uri="{FF2B5EF4-FFF2-40B4-BE49-F238E27FC236}">
              <a16:creationId xmlns:a16="http://schemas.microsoft.com/office/drawing/2014/main" id="{00000000-0008-0000-0000-0000CD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75" t="-2" r="30177" b="977"/>
        <a:stretch>
          <a:fillRect/>
        </a:stretch>
      </xdr:blipFill>
      <xdr:spPr bwMode="auto">
        <a:xfrm>
          <a:off x="333375" y="84553425"/>
          <a:ext cx="5715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174</xdr:row>
      <xdr:rowOff>38100</xdr:rowOff>
    </xdr:from>
    <xdr:to>
      <xdr:col>0</xdr:col>
      <xdr:colOff>828675</xdr:colOff>
      <xdr:row>174</xdr:row>
      <xdr:rowOff>742950</xdr:rowOff>
    </xdr:to>
    <xdr:pic>
      <xdr:nvPicPr>
        <xdr:cNvPr id="22990" name="Picture 12" descr="http://www.liana-t.ru/wp-content/uploads/2014/03/20.jpg">
          <a:extLst>
            <a:ext uri="{FF2B5EF4-FFF2-40B4-BE49-F238E27FC236}">
              <a16:creationId xmlns:a16="http://schemas.microsoft.com/office/drawing/2014/main" id="{00000000-0008-0000-0000-0000CE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903" r="30975"/>
        <a:stretch>
          <a:fillRect/>
        </a:stretch>
      </xdr:blipFill>
      <xdr:spPr bwMode="auto">
        <a:xfrm rot="10800000" flipH="1" flipV="1">
          <a:off x="371475" y="85353525"/>
          <a:ext cx="457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148</xdr:row>
      <xdr:rowOff>323850</xdr:rowOff>
    </xdr:from>
    <xdr:to>
      <xdr:col>0</xdr:col>
      <xdr:colOff>1133475</xdr:colOff>
      <xdr:row>151</xdr:row>
      <xdr:rowOff>47625</xdr:rowOff>
    </xdr:to>
    <xdr:pic>
      <xdr:nvPicPr>
        <xdr:cNvPr id="22991" name="Picture 7" descr="http://www.liana-t.ru/wp-content/uploads/2014/03/25m1.jpg">
          <a:extLst>
            <a:ext uri="{FF2B5EF4-FFF2-40B4-BE49-F238E27FC236}">
              <a16:creationId xmlns:a16="http://schemas.microsoft.com/office/drawing/2014/main" id="{00000000-0008-0000-0000-0000CF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19" t="3815" r="12465"/>
        <a:stretch>
          <a:fillRect/>
        </a:stretch>
      </xdr:blipFill>
      <xdr:spPr bwMode="auto">
        <a:xfrm>
          <a:off x="161925" y="71294625"/>
          <a:ext cx="9715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339587</xdr:colOff>
      <xdr:row>183</xdr:row>
      <xdr:rowOff>40585</xdr:rowOff>
    </xdr:from>
    <xdr:to>
      <xdr:col>0</xdr:col>
      <xdr:colOff>825362</xdr:colOff>
      <xdr:row>183</xdr:row>
      <xdr:rowOff>745435</xdr:rowOff>
    </xdr:to>
    <xdr:pic>
      <xdr:nvPicPr>
        <xdr:cNvPr id="22994" name="Picture 10" descr="http://www.liana-t.ru/wp-content/uploads/2014/03/28.jpg">
          <a:extLst>
            <a:ext uri="{FF2B5EF4-FFF2-40B4-BE49-F238E27FC236}">
              <a16:creationId xmlns:a16="http://schemas.microsoft.com/office/drawing/2014/main" id="{00000000-0008-0000-0000-0000D2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15" r="32755"/>
        <a:stretch>
          <a:fillRect/>
        </a:stretch>
      </xdr:blipFill>
      <xdr:spPr bwMode="auto">
        <a:xfrm>
          <a:off x="339587" y="92110063"/>
          <a:ext cx="4857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184</xdr:row>
      <xdr:rowOff>38100</xdr:rowOff>
    </xdr:from>
    <xdr:to>
      <xdr:col>0</xdr:col>
      <xdr:colOff>962025</xdr:colOff>
      <xdr:row>184</xdr:row>
      <xdr:rowOff>695325</xdr:rowOff>
    </xdr:to>
    <xdr:pic>
      <xdr:nvPicPr>
        <xdr:cNvPr id="22995" name="Picture 11" descr="http://www.liana-t.ru/wp-content/uploads/2014/03/32.jpg">
          <a:extLst>
            <a:ext uri="{FF2B5EF4-FFF2-40B4-BE49-F238E27FC236}">
              <a16:creationId xmlns:a16="http://schemas.microsoft.com/office/drawing/2014/main" id="{00000000-0008-0000-0000-0000D3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27" t="-1260" r="26659" b="1260"/>
        <a:stretch>
          <a:fillRect/>
        </a:stretch>
      </xdr:blipFill>
      <xdr:spPr bwMode="auto">
        <a:xfrm>
          <a:off x="266700" y="93868875"/>
          <a:ext cx="6953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186</xdr:row>
      <xdr:rowOff>57150</xdr:rowOff>
    </xdr:from>
    <xdr:to>
      <xdr:col>0</xdr:col>
      <xdr:colOff>857250</xdr:colOff>
      <xdr:row>186</xdr:row>
      <xdr:rowOff>742950</xdr:rowOff>
    </xdr:to>
    <xdr:pic>
      <xdr:nvPicPr>
        <xdr:cNvPr id="22996" name="Picture 13" descr="http://www.liana-t.ru/wp-content/uploads/2014/03/37.jpg">
          <a:extLst>
            <a:ext uri="{FF2B5EF4-FFF2-40B4-BE49-F238E27FC236}">
              <a16:creationId xmlns:a16="http://schemas.microsoft.com/office/drawing/2014/main" id="{00000000-0008-0000-0000-0000D4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709" r="32201"/>
        <a:stretch>
          <a:fillRect/>
        </a:stretch>
      </xdr:blipFill>
      <xdr:spPr bwMode="auto">
        <a:xfrm>
          <a:off x="419100" y="95354775"/>
          <a:ext cx="438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189</xdr:row>
      <xdr:rowOff>47625</xdr:rowOff>
    </xdr:from>
    <xdr:to>
      <xdr:col>0</xdr:col>
      <xdr:colOff>857250</xdr:colOff>
      <xdr:row>189</xdr:row>
      <xdr:rowOff>771525</xdr:rowOff>
    </xdr:to>
    <xdr:pic>
      <xdr:nvPicPr>
        <xdr:cNvPr id="22997" name="Picture 15" descr="http://www.liana-t.ru/wp-content/uploads/2014/03/parus.jpg">
          <a:extLst>
            <a:ext uri="{FF2B5EF4-FFF2-40B4-BE49-F238E27FC236}">
              <a16:creationId xmlns:a16="http://schemas.microsoft.com/office/drawing/2014/main" id="{00000000-0008-0000-0000-0000D5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50" r="28178"/>
        <a:stretch>
          <a:fillRect/>
        </a:stretch>
      </xdr:blipFill>
      <xdr:spPr bwMode="auto">
        <a:xfrm>
          <a:off x="314325" y="97678875"/>
          <a:ext cx="542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190</xdr:row>
      <xdr:rowOff>57150</xdr:rowOff>
    </xdr:from>
    <xdr:to>
      <xdr:col>0</xdr:col>
      <xdr:colOff>762000</xdr:colOff>
      <xdr:row>190</xdr:row>
      <xdr:rowOff>647700</xdr:rowOff>
    </xdr:to>
    <xdr:pic>
      <xdr:nvPicPr>
        <xdr:cNvPr id="22998" name="Picture 16" descr="http://www.liana-t.ru/wp-content/uploads/2014/03/38.jpg">
          <a:extLst>
            <a:ext uri="{FF2B5EF4-FFF2-40B4-BE49-F238E27FC236}">
              <a16:creationId xmlns:a16="http://schemas.microsoft.com/office/drawing/2014/main" id="{00000000-0008-0000-0000-0000D6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49" r="35483"/>
        <a:stretch>
          <a:fillRect/>
        </a:stretch>
      </xdr:blipFill>
      <xdr:spPr bwMode="auto">
        <a:xfrm>
          <a:off x="466725" y="98574225"/>
          <a:ext cx="2952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191</xdr:row>
      <xdr:rowOff>76200</xdr:rowOff>
    </xdr:from>
    <xdr:to>
      <xdr:col>0</xdr:col>
      <xdr:colOff>866775</xdr:colOff>
      <xdr:row>191</xdr:row>
      <xdr:rowOff>723900</xdr:rowOff>
    </xdr:to>
    <xdr:pic>
      <xdr:nvPicPr>
        <xdr:cNvPr id="22999" name="Picture 17" descr="http://www.liana-t.ru/wp-content/uploads/2014/03/40.jpg">
          <a:extLst>
            <a:ext uri="{FF2B5EF4-FFF2-40B4-BE49-F238E27FC236}">
              <a16:creationId xmlns:a16="http://schemas.microsoft.com/office/drawing/2014/main" id="{00000000-0008-0000-0000-0000D7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17" r="28966"/>
        <a:stretch>
          <a:fillRect/>
        </a:stretch>
      </xdr:blipFill>
      <xdr:spPr bwMode="auto">
        <a:xfrm>
          <a:off x="371475" y="99298125"/>
          <a:ext cx="4953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193</xdr:row>
      <xdr:rowOff>85725</xdr:rowOff>
    </xdr:from>
    <xdr:to>
      <xdr:col>0</xdr:col>
      <xdr:colOff>828675</xdr:colOff>
      <xdr:row>193</xdr:row>
      <xdr:rowOff>809625</xdr:rowOff>
    </xdr:to>
    <xdr:pic>
      <xdr:nvPicPr>
        <xdr:cNvPr id="23001" name="Picture 20" descr="http://www.liana-t.ru/wp-content/uploads/2014/05/setka.jpg">
          <a:extLst>
            <a:ext uri="{FF2B5EF4-FFF2-40B4-BE49-F238E27FC236}">
              <a16:creationId xmlns:a16="http://schemas.microsoft.com/office/drawing/2014/main" id="{00000000-0008-0000-0000-0000D9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57" r="29691"/>
        <a:stretch>
          <a:fillRect/>
        </a:stretch>
      </xdr:blipFill>
      <xdr:spPr bwMode="auto">
        <a:xfrm>
          <a:off x="352425" y="101555550"/>
          <a:ext cx="4762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209</xdr:row>
      <xdr:rowOff>66675</xdr:rowOff>
    </xdr:from>
    <xdr:to>
      <xdr:col>0</xdr:col>
      <xdr:colOff>933450</xdr:colOff>
      <xdr:row>209</xdr:row>
      <xdr:rowOff>628650</xdr:rowOff>
    </xdr:to>
    <xdr:pic>
      <xdr:nvPicPr>
        <xdr:cNvPr id="23003" name="Picture 22" descr="http://www.liana-t.ru/wp-content/uploads/2014/03/44.jpg">
          <a:extLst>
            <a:ext uri="{FF2B5EF4-FFF2-40B4-BE49-F238E27FC236}">
              <a16:creationId xmlns:a16="http://schemas.microsoft.com/office/drawing/2014/main" id="{00000000-0008-0000-0000-0000DB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3157000"/>
          <a:ext cx="704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210</xdr:row>
      <xdr:rowOff>47625</xdr:rowOff>
    </xdr:from>
    <xdr:to>
      <xdr:col>0</xdr:col>
      <xdr:colOff>933450</xdr:colOff>
      <xdr:row>210</xdr:row>
      <xdr:rowOff>609600</xdr:rowOff>
    </xdr:to>
    <xdr:pic>
      <xdr:nvPicPr>
        <xdr:cNvPr id="23004" name="Picture 23" descr="http://www.liana-t.ru/wp-content/uploads/2014/03/46.jpg">
          <a:extLst>
            <a:ext uri="{FF2B5EF4-FFF2-40B4-BE49-F238E27FC236}">
              <a16:creationId xmlns:a16="http://schemas.microsoft.com/office/drawing/2014/main" id="{00000000-0008-0000-0000-0000DC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78" r="22566"/>
        <a:stretch>
          <a:fillRect/>
        </a:stretch>
      </xdr:blipFill>
      <xdr:spPr bwMode="auto">
        <a:xfrm>
          <a:off x="352425" y="113776125"/>
          <a:ext cx="5810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211</xdr:row>
      <xdr:rowOff>57150</xdr:rowOff>
    </xdr:from>
    <xdr:to>
      <xdr:col>0</xdr:col>
      <xdr:colOff>1104900</xdr:colOff>
      <xdr:row>211</xdr:row>
      <xdr:rowOff>628650</xdr:rowOff>
    </xdr:to>
    <xdr:pic>
      <xdr:nvPicPr>
        <xdr:cNvPr id="23005" name="Picture 24" descr="http://www.liana-t.ru/wp-content/uploads/2014/03/48.jpg">
          <a:extLst>
            <a:ext uri="{FF2B5EF4-FFF2-40B4-BE49-F238E27FC236}">
              <a16:creationId xmlns:a16="http://schemas.microsoft.com/office/drawing/2014/main" id="{00000000-0008-0000-0000-0000DD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14442875"/>
          <a:ext cx="10001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212</xdr:row>
      <xdr:rowOff>47625</xdr:rowOff>
    </xdr:from>
    <xdr:to>
      <xdr:col>0</xdr:col>
      <xdr:colOff>1085850</xdr:colOff>
      <xdr:row>212</xdr:row>
      <xdr:rowOff>657225</xdr:rowOff>
    </xdr:to>
    <xdr:pic>
      <xdr:nvPicPr>
        <xdr:cNvPr id="23006" name="Picture 25" descr="http://www.liana-t.ru/wp-content/uploads/2014/03/47.jpg">
          <a:extLst>
            <a:ext uri="{FF2B5EF4-FFF2-40B4-BE49-F238E27FC236}">
              <a16:creationId xmlns:a16="http://schemas.microsoft.com/office/drawing/2014/main" id="{00000000-0008-0000-0000-0000DE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15100100"/>
          <a:ext cx="942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213</xdr:row>
      <xdr:rowOff>38100</xdr:rowOff>
    </xdr:from>
    <xdr:to>
      <xdr:col>0</xdr:col>
      <xdr:colOff>876300</xdr:colOff>
      <xdr:row>213</xdr:row>
      <xdr:rowOff>676275</xdr:rowOff>
    </xdr:to>
    <xdr:pic>
      <xdr:nvPicPr>
        <xdr:cNvPr id="23007" name="Picture 26" descr="http://www.liana-t.ru/wp-content/uploads/2014/03/49.jpg">
          <a:extLst>
            <a:ext uri="{FF2B5EF4-FFF2-40B4-BE49-F238E27FC236}">
              <a16:creationId xmlns:a16="http://schemas.microsoft.com/office/drawing/2014/main" id="{00000000-0008-0000-0000-0000DF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39" r="14874"/>
        <a:stretch>
          <a:fillRect/>
        </a:stretch>
      </xdr:blipFill>
      <xdr:spPr bwMode="auto">
        <a:xfrm>
          <a:off x="247650" y="115852575"/>
          <a:ext cx="6286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214</xdr:row>
      <xdr:rowOff>76200</xdr:rowOff>
    </xdr:from>
    <xdr:to>
      <xdr:col>0</xdr:col>
      <xdr:colOff>1028700</xdr:colOff>
      <xdr:row>214</xdr:row>
      <xdr:rowOff>733425</xdr:rowOff>
    </xdr:to>
    <xdr:pic>
      <xdr:nvPicPr>
        <xdr:cNvPr id="23008" name="Picture 27" descr="http://www.liana-t.ru/wp-content/uploads/2014/03/43.jpg">
          <a:extLst>
            <a:ext uri="{FF2B5EF4-FFF2-40B4-BE49-F238E27FC236}">
              <a16:creationId xmlns:a16="http://schemas.microsoft.com/office/drawing/2014/main" id="{00000000-0008-0000-0000-0000E0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16681250"/>
          <a:ext cx="9715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215</xdr:row>
      <xdr:rowOff>123825</xdr:rowOff>
    </xdr:from>
    <xdr:to>
      <xdr:col>0</xdr:col>
      <xdr:colOff>1114425</xdr:colOff>
      <xdr:row>215</xdr:row>
      <xdr:rowOff>676275</xdr:rowOff>
    </xdr:to>
    <xdr:pic>
      <xdr:nvPicPr>
        <xdr:cNvPr id="23009" name="Picture 28" descr="http://www.liana-t.ru/wp-content/uploads/2014/03/z_ajur.jpg">
          <a:extLst>
            <a:ext uri="{FF2B5EF4-FFF2-40B4-BE49-F238E27FC236}">
              <a16:creationId xmlns:a16="http://schemas.microsoft.com/office/drawing/2014/main" id="{00000000-0008-0000-0000-0000E1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586125"/>
          <a:ext cx="11144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216</xdr:row>
      <xdr:rowOff>28575</xdr:rowOff>
    </xdr:from>
    <xdr:to>
      <xdr:col>0</xdr:col>
      <xdr:colOff>942975</xdr:colOff>
      <xdr:row>216</xdr:row>
      <xdr:rowOff>647700</xdr:rowOff>
    </xdr:to>
    <xdr:pic>
      <xdr:nvPicPr>
        <xdr:cNvPr id="23010" name="Picture 29" descr="http://www.liana-t.ru/wp-content/uploads/2014/03/z_trio.jpg">
          <a:extLst>
            <a:ext uri="{FF2B5EF4-FFF2-40B4-BE49-F238E27FC236}">
              <a16:creationId xmlns:a16="http://schemas.microsoft.com/office/drawing/2014/main" id="{00000000-0008-0000-0000-0000E2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17" r="20891"/>
        <a:stretch>
          <a:fillRect/>
        </a:stretch>
      </xdr:blipFill>
      <xdr:spPr bwMode="auto">
        <a:xfrm>
          <a:off x="238125" y="118300500"/>
          <a:ext cx="704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217</xdr:row>
      <xdr:rowOff>28575</xdr:rowOff>
    </xdr:from>
    <xdr:to>
      <xdr:col>0</xdr:col>
      <xdr:colOff>1028700</xdr:colOff>
      <xdr:row>217</xdr:row>
      <xdr:rowOff>600075</xdr:rowOff>
    </xdr:to>
    <xdr:pic>
      <xdr:nvPicPr>
        <xdr:cNvPr id="23011" name="Picture 30" descr="http://www.liana-t.ru/wp-content/uploads/2014/03/51.jpg">
          <a:extLst>
            <a:ext uri="{FF2B5EF4-FFF2-40B4-BE49-F238E27FC236}">
              <a16:creationId xmlns:a16="http://schemas.microsoft.com/office/drawing/2014/main" id="{00000000-0008-0000-0000-0000E3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19005350"/>
          <a:ext cx="857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218</xdr:row>
      <xdr:rowOff>76200</xdr:rowOff>
    </xdr:from>
    <xdr:to>
      <xdr:col>0</xdr:col>
      <xdr:colOff>1057275</xdr:colOff>
      <xdr:row>218</xdr:row>
      <xdr:rowOff>733425</xdr:rowOff>
    </xdr:to>
    <xdr:pic>
      <xdr:nvPicPr>
        <xdr:cNvPr id="23012" name="Picture 31" descr="http://www.liana-t.ru/wp-content/uploads/2014/03/50.jpg">
          <a:extLst>
            <a:ext uri="{FF2B5EF4-FFF2-40B4-BE49-F238E27FC236}">
              <a16:creationId xmlns:a16="http://schemas.microsoft.com/office/drawing/2014/main" id="{00000000-0008-0000-0000-0000E4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9757825"/>
          <a:ext cx="9620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219</xdr:row>
      <xdr:rowOff>114300</xdr:rowOff>
    </xdr:from>
    <xdr:to>
      <xdr:col>0</xdr:col>
      <xdr:colOff>1047750</xdr:colOff>
      <xdr:row>219</xdr:row>
      <xdr:rowOff>676275</xdr:rowOff>
    </xdr:to>
    <xdr:pic>
      <xdr:nvPicPr>
        <xdr:cNvPr id="23013" name="Picture 32" descr="http://www.liana-t.ru/wp-content/uploads/2014/03/52.jpg">
          <a:extLst>
            <a:ext uri="{FF2B5EF4-FFF2-40B4-BE49-F238E27FC236}">
              <a16:creationId xmlns:a16="http://schemas.microsoft.com/office/drawing/2014/main" id="{00000000-0008-0000-0000-0000E5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20605550"/>
          <a:ext cx="9429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220</xdr:row>
      <xdr:rowOff>85725</xdr:rowOff>
    </xdr:from>
    <xdr:to>
      <xdr:col>0</xdr:col>
      <xdr:colOff>1143000</xdr:colOff>
      <xdr:row>220</xdr:row>
      <xdr:rowOff>704850</xdr:rowOff>
    </xdr:to>
    <xdr:pic>
      <xdr:nvPicPr>
        <xdr:cNvPr id="23014" name="Picture 33" descr="http://www.liana-t.ru/wp-content/uploads/2014/03/53.jpg">
          <a:extLst>
            <a:ext uri="{FF2B5EF4-FFF2-40B4-BE49-F238E27FC236}">
              <a16:creationId xmlns:a16="http://schemas.microsoft.com/office/drawing/2014/main" id="{00000000-0008-0000-0000-0000E6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21329450"/>
          <a:ext cx="11049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228</xdr:row>
      <xdr:rowOff>38100</xdr:rowOff>
    </xdr:from>
    <xdr:to>
      <xdr:col>0</xdr:col>
      <xdr:colOff>904875</xdr:colOff>
      <xdr:row>228</xdr:row>
      <xdr:rowOff>742950</xdr:rowOff>
    </xdr:to>
    <xdr:pic>
      <xdr:nvPicPr>
        <xdr:cNvPr id="23015" name="Picture 34" descr="http://www.liana-t.ru/wp-content/uploads/2014/03/17.jpg">
          <a:extLst>
            <a:ext uri="{FF2B5EF4-FFF2-40B4-BE49-F238E27FC236}">
              <a16:creationId xmlns:a16="http://schemas.microsoft.com/office/drawing/2014/main" id="{00000000-0008-0000-0000-0000E7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978" r="19373" b="8405"/>
        <a:stretch>
          <a:fillRect/>
        </a:stretch>
      </xdr:blipFill>
      <xdr:spPr bwMode="auto">
        <a:xfrm>
          <a:off x="200025" y="127111125"/>
          <a:ext cx="7048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229</xdr:row>
      <xdr:rowOff>66675</xdr:rowOff>
    </xdr:from>
    <xdr:to>
      <xdr:col>0</xdr:col>
      <xdr:colOff>1019175</xdr:colOff>
      <xdr:row>229</xdr:row>
      <xdr:rowOff>676275</xdr:rowOff>
    </xdr:to>
    <xdr:pic>
      <xdr:nvPicPr>
        <xdr:cNvPr id="23016" name="Picture 35" descr="http://www.liana-t.ru/wp-content/uploads/2014/03/13.jpg">
          <a:extLst>
            <a:ext uri="{FF2B5EF4-FFF2-40B4-BE49-F238E27FC236}">
              <a16:creationId xmlns:a16="http://schemas.microsoft.com/office/drawing/2014/main" id="{00000000-0008-0000-0000-0000E8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27901700"/>
          <a:ext cx="8763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231</xdr:row>
      <xdr:rowOff>28575</xdr:rowOff>
    </xdr:from>
    <xdr:to>
      <xdr:col>0</xdr:col>
      <xdr:colOff>952500</xdr:colOff>
      <xdr:row>231</xdr:row>
      <xdr:rowOff>685800</xdr:rowOff>
    </xdr:to>
    <xdr:pic>
      <xdr:nvPicPr>
        <xdr:cNvPr id="23017" name="Picture 36" descr="http://www.liana-t.ru/wp-content/uploads/2014/03/111.jpg">
          <a:extLst>
            <a:ext uri="{FF2B5EF4-FFF2-40B4-BE49-F238E27FC236}">
              <a16:creationId xmlns:a16="http://schemas.microsoft.com/office/drawing/2014/main" id="{00000000-0008-0000-0000-0000E9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54" r="20650"/>
        <a:stretch>
          <a:fillRect/>
        </a:stretch>
      </xdr:blipFill>
      <xdr:spPr bwMode="auto">
        <a:xfrm>
          <a:off x="238125" y="129359025"/>
          <a:ext cx="7143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233</xdr:row>
      <xdr:rowOff>19050</xdr:rowOff>
    </xdr:from>
    <xdr:to>
      <xdr:col>0</xdr:col>
      <xdr:colOff>981075</xdr:colOff>
      <xdr:row>233</xdr:row>
      <xdr:rowOff>790575</xdr:rowOff>
    </xdr:to>
    <xdr:pic>
      <xdr:nvPicPr>
        <xdr:cNvPr id="23018" name="Picture 37" descr="http://www.liana-t.ru/wp-content/uploads/2014/03/6-2.jpg">
          <a:extLst>
            <a:ext uri="{FF2B5EF4-FFF2-40B4-BE49-F238E27FC236}">
              <a16:creationId xmlns:a16="http://schemas.microsoft.com/office/drawing/2014/main" id="{00000000-0008-0000-0000-0000EA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18" r="24414" b="4234"/>
        <a:stretch>
          <a:fillRect/>
        </a:stretch>
      </xdr:blipFill>
      <xdr:spPr bwMode="auto">
        <a:xfrm>
          <a:off x="247650" y="130835400"/>
          <a:ext cx="7334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234</xdr:row>
      <xdr:rowOff>76200</xdr:rowOff>
    </xdr:from>
    <xdr:to>
      <xdr:col>0</xdr:col>
      <xdr:colOff>971550</xdr:colOff>
      <xdr:row>234</xdr:row>
      <xdr:rowOff>733425</xdr:rowOff>
    </xdr:to>
    <xdr:pic>
      <xdr:nvPicPr>
        <xdr:cNvPr id="23019" name="Picture 39" descr="http://www.liana-t.ru/wp-content/uploads/2014/03/jpeg6.jpg">
          <a:extLst>
            <a:ext uri="{FF2B5EF4-FFF2-40B4-BE49-F238E27FC236}">
              <a16:creationId xmlns:a16="http://schemas.microsoft.com/office/drawing/2014/main" id="{00000000-0008-0000-0000-0000EB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282" t="18369" r="23238" b="16112"/>
        <a:stretch>
          <a:fillRect/>
        </a:stretch>
      </xdr:blipFill>
      <xdr:spPr bwMode="auto">
        <a:xfrm>
          <a:off x="257175" y="131692650"/>
          <a:ext cx="7143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235</xdr:row>
      <xdr:rowOff>190500</xdr:rowOff>
    </xdr:from>
    <xdr:to>
      <xdr:col>0</xdr:col>
      <xdr:colOff>1019175</xdr:colOff>
      <xdr:row>235</xdr:row>
      <xdr:rowOff>723900</xdr:rowOff>
    </xdr:to>
    <xdr:pic>
      <xdr:nvPicPr>
        <xdr:cNvPr id="23020" name="Picture 40" descr="http://www.liana-t.ru/wp-content/uploads/2014/03/113.jpg">
          <a:extLst>
            <a:ext uri="{FF2B5EF4-FFF2-40B4-BE49-F238E27FC236}">
              <a16:creationId xmlns:a16="http://schemas.microsoft.com/office/drawing/2014/main" id="{00000000-0008-0000-0000-0000EC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79" r="14294"/>
        <a:stretch>
          <a:fillRect/>
        </a:stretch>
      </xdr:blipFill>
      <xdr:spPr bwMode="auto">
        <a:xfrm>
          <a:off x="304800" y="132635625"/>
          <a:ext cx="7143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236</xdr:row>
      <xdr:rowOff>95250</xdr:rowOff>
    </xdr:from>
    <xdr:to>
      <xdr:col>0</xdr:col>
      <xdr:colOff>1133475</xdr:colOff>
      <xdr:row>236</xdr:row>
      <xdr:rowOff>876300</xdr:rowOff>
    </xdr:to>
    <xdr:pic>
      <xdr:nvPicPr>
        <xdr:cNvPr id="23021" name="Picture 41" descr="http://www.liana-t.ru/wp-content/uploads/2014/03/mang8_b.jpg">
          <a:extLst>
            <a:ext uri="{FF2B5EF4-FFF2-40B4-BE49-F238E27FC236}">
              <a16:creationId xmlns:a16="http://schemas.microsoft.com/office/drawing/2014/main" id="{00000000-0008-0000-0000-0000ED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51" t="19508" r="24071" b="17563"/>
        <a:stretch>
          <a:fillRect/>
        </a:stretch>
      </xdr:blipFill>
      <xdr:spPr bwMode="auto">
        <a:xfrm>
          <a:off x="104775" y="133473825"/>
          <a:ext cx="10287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237</xdr:row>
      <xdr:rowOff>85725</xdr:rowOff>
    </xdr:from>
    <xdr:to>
      <xdr:col>0</xdr:col>
      <xdr:colOff>923925</xdr:colOff>
      <xdr:row>237</xdr:row>
      <xdr:rowOff>533400</xdr:rowOff>
    </xdr:to>
    <xdr:pic>
      <xdr:nvPicPr>
        <xdr:cNvPr id="23022" name="Picture 42" descr="http://www.liana-t.ru/wp-content/uploads/2014/03/sh_b.jpg">
          <a:extLst>
            <a:ext uri="{FF2B5EF4-FFF2-40B4-BE49-F238E27FC236}">
              <a16:creationId xmlns:a16="http://schemas.microsoft.com/office/drawing/2014/main" id="{00000000-0008-0000-0000-0000EE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64" t="15726" r="18440" b="12309"/>
        <a:stretch>
          <a:fillRect/>
        </a:stretch>
      </xdr:blipFill>
      <xdr:spPr bwMode="auto">
        <a:xfrm>
          <a:off x="200025" y="134397750"/>
          <a:ext cx="7239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238</xdr:row>
      <xdr:rowOff>152400</xdr:rowOff>
    </xdr:from>
    <xdr:to>
      <xdr:col>0</xdr:col>
      <xdr:colOff>1152525</xdr:colOff>
      <xdr:row>238</xdr:row>
      <xdr:rowOff>523875</xdr:rowOff>
    </xdr:to>
    <xdr:pic>
      <xdr:nvPicPr>
        <xdr:cNvPr id="23023" name="Picture 43" descr="http://www.liana-t.ru/wp-content/uploads/2014/03/sh_ch_b.jpg">
          <a:extLst>
            <a:ext uri="{FF2B5EF4-FFF2-40B4-BE49-F238E27FC236}">
              <a16:creationId xmlns:a16="http://schemas.microsoft.com/office/drawing/2014/main" id="{00000000-0008-0000-0000-0000EF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35131175"/>
          <a:ext cx="1038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240</xdr:row>
      <xdr:rowOff>57150</xdr:rowOff>
    </xdr:from>
    <xdr:to>
      <xdr:col>0</xdr:col>
      <xdr:colOff>1000125</xdr:colOff>
      <xdr:row>240</xdr:row>
      <xdr:rowOff>638175</xdr:rowOff>
    </xdr:to>
    <xdr:pic>
      <xdr:nvPicPr>
        <xdr:cNvPr id="23024" name="Picture 44" descr="http://www.liana-t.ru/wp-content/uploads/2014/03/kb.jpg">
          <a:extLst>
            <a:ext uri="{FF2B5EF4-FFF2-40B4-BE49-F238E27FC236}">
              <a16:creationId xmlns:a16="http://schemas.microsoft.com/office/drawing/2014/main" id="{00000000-0008-0000-0000-0000F0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15962" r="14816" b="16141"/>
        <a:stretch>
          <a:fillRect/>
        </a:stretch>
      </xdr:blipFill>
      <xdr:spPr bwMode="auto">
        <a:xfrm>
          <a:off x="219075" y="135997950"/>
          <a:ext cx="7810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242</xdr:row>
      <xdr:rowOff>47625</xdr:rowOff>
    </xdr:from>
    <xdr:to>
      <xdr:col>0</xdr:col>
      <xdr:colOff>1019175</xdr:colOff>
      <xdr:row>242</xdr:row>
      <xdr:rowOff>714375</xdr:rowOff>
    </xdr:to>
    <xdr:pic>
      <xdr:nvPicPr>
        <xdr:cNvPr id="23025" name="Picture 45" descr="http://www.liana-t.ru/wp-content/uploads/2014/03/55.jpg">
          <a:extLst>
            <a:ext uri="{FF2B5EF4-FFF2-40B4-BE49-F238E27FC236}">
              <a16:creationId xmlns:a16="http://schemas.microsoft.com/office/drawing/2014/main" id="{00000000-0008-0000-0000-0000F1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56" t="10059" r="14944" b="6953"/>
        <a:stretch>
          <a:fillRect/>
        </a:stretch>
      </xdr:blipFill>
      <xdr:spPr bwMode="auto">
        <a:xfrm>
          <a:off x="114300" y="137512425"/>
          <a:ext cx="9048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244</xdr:row>
      <xdr:rowOff>85725</xdr:rowOff>
    </xdr:from>
    <xdr:to>
      <xdr:col>0</xdr:col>
      <xdr:colOff>866775</xdr:colOff>
      <xdr:row>248</xdr:row>
      <xdr:rowOff>171865</xdr:rowOff>
    </xdr:to>
    <xdr:pic>
      <xdr:nvPicPr>
        <xdr:cNvPr id="23026" name="Picture 48" descr="http://www.liana-t.ru/wp-content/uploads/2014/03/sh6_b3.jpg">
          <a:extLst>
            <a:ext uri="{FF2B5EF4-FFF2-40B4-BE49-F238E27FC236}">
              <a16:creationId xmlns:a16="http://schemas.microsoft.com/office/drawing/2014/main" id="{00000000-0008-0000-0000-0000F2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92" t="27043" r="7994" b="22421"/>
        <a:stretch>
          <a:fillRect/>
        </a:stretch>
      </xdr:blipFill>
      <xdr:spPr bwMode="auto">
        <a:xfrm rot="-4481535">
          <a:off x="-152400" y="138941175"/>
          <a:ext cx="14382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249</xdr:row>
      <xdr:rowOff>142875</xdr:rowOff>
    </xdr:from>
    <xdr:to>
      <xdr:col>0</xdr:col>
      <xdr:colOff>1152525</xdr:colOff>
      <xdr:row>249</xdr:row>
      <xdr:rowOff>447675</xdr:rowOff>
    </xdr:to>
    <xdr:pic>
      <xdr:nvPicPr>
        <xdr:cNvPr id="23027" name="Picture 49" descr="http://www.liana-t.ru/wp-content/uploads/2014/03/sh_kart.jpg">
          <a:extLst>
            <a:ext uri="{FF2B5EF4-FFF2-40B4-BE49-F238E27FC236}">
              <a16:creationId xmlns:a16="http://schemas.microsoft.com/office/drawing/2014/main" id="{00000000-0008-0000-0000-0000F3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576" b="25948"/>
        <a:stretch>
          <a:fillRect/>
        </a:stretch>
      </xdr:blipFill>
      <xdr:spPr bwMode="auto">
        <a:xfrm>
          <a:off x="28575" y="140474700"/>
          <a:ext cx="11239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250</xdr:row>
      <xdr:rowOff>95250</xdr:rowOff>
    </xdr:from>
    <xdr:to>
      <xdr:col>0</xdr:col>
      <xdr:colOff>1066800</xdr:colOff>
      <xdr:row>250</xdr:row>
      <xdr:rowOff>400050</xdr:rowOff>
    </xdr:to>
    <xdr:pic>
      <xdr:nvPicPr>
        <xdr:cNvPr id="23028" name="Picture 50" descr="http://www.liana-t.ru/wp-content/uploads/2014/03/1-560_b1.jpg">
          <a:extLst>
            <a:ext uri="{FF2B5EF4-FFF2-40B4-BE49-F238E27FC236}">
              <a16:creationId xmlns:a16="http://schemas.microsoft.com/office/drawing/2014/main" id="{00000000-0008-0000-0000-0000F4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586" b="19940"/>
        <a:stretch>
          <a:fillRect/>
        </a:stretch>
      </xdr:blipFill>
      <xdr:spPr bwMode="auto">
        <a:xfrm>
          <a:off x="85725" y="140950950"/>
          <a:ext cx="9810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251</xdr:row>
      <xdr:rowOff>95250</xdr:rowOff>
    </xdr:from>
    <xdr:to>
      <xdr:col>0</xdr:col>
      <xdr:colOff>1133475</xdr:colOff>
      <xdr:row>251</xdr:row>
      <xdr:rowOff>400050</xdr:rowOff>
    </xdr:to>
    <xdr:pic>
      <xdr:nvPicPr>
        <xdr:cNvPr id="23029" name="Picture 50" descr="http://www.liana-t.ru/wp-content/uploads/2014/03/1-560_b1.jpg">
          <a:extLst>
            <a:ext uri="{FF2B5EF4-FFF2-40B4-BE49-F238E27FC236}">
              <a16:creationId xmlns:a16="http://schemas.microsoft.com/office/drawing/2014/main" id="{00000000-0008-0000-0000-0000F5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104" b="20976"/>
        <a:stretch>
          <a:fillRect/>
        </a:stretch>
      </xdr:blipFill>
      <xdr:spPr bwMode="auto">
        <a:xfrm>
          <a:off x="47625" y="141446250"/>
          <a:ext cx="10858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252</xdr:row>
      <xdr:rowOff>0</xdr:rowOff>
    </xdr:from>
    <xdr:to>
      <xdr:col>0</xdr:col>
      <xdr:colOff>1076325</xdr:colOff>
      <xdr:row>252</xdr:row>
      <xdr:rowOff>285750</xdr:rowOff>
    </xdr:to>
    <xdr:pic>
      <xdr:nvPicPr>
        <xdr:cNvPr id="23030" name="Picture 51" descr="http://www.liana-t.ru/wp-content/uploads/2014/03/15-560_b.jpg">
          <a:extLst>
            <a:ext uri="{FF2B5EF4-FFF2-40B4-BE49-F238E27FC236}">
              <a16:creationId xmlns:a16="http://schemas.microsoft.com/office/drawing/2014/main" id="{00000000-0008-0000-0000-0000F6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227" b="27464"/>
        <a:stretch>
          <a:fillRect/>
        </a:stretch>
      </xdr:blipFill>
      <xdr:spPr bwMode="auto">
        <a:xfrm>
          <a:off x="47625" y="141970125"/>
          <a:ext cx="10287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252</xdr:row>
      <xdr:rowOff>95250</xdr:rowOff>
    </xdr:from>
    <xdr:to>
      <xdr:col>0</xdr:col>
      <xdr:colOff>981075</xdr:colOff>
      <xdr:row>252</xdr:row>
      <xdr:rowOff>428625</xdr:rowOff>
    </xdr:to>
    <xdr:pic>
      <xdr:nvPicPr>
        <xdr:cNvPr id="23031" name="Picture 52" descr="http://www.liana-t.ru/wp-content/uploads/2014/03/2-560_b1.jpg">
          <a:extLst>
            <a:ext uri="{FF2B5EF4-FFF2-40B4-BE49-F238E27FC236}">
              <a16:creationId xmlns:a16="http://schemas.microsoft.com/office/drawing/2014/main" id="{00000000-0008-0000-0000-0000F7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1" t="27457" r="1653" b="20197"/>
        <a:stretch>
          <a:fillRect/>
        </a:stretch>
      </xdr:blipFill>
      <xdr:spPr bwMode="auto">
        <a:xfrm>
          <a:off x="28575" y="142417800"/>
          <a:ext cx="9525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255</xdr:row>
      <xdr:rowOff>85725</xdr:rowOff>
    </xdr:from>
    <xdr:to>
      <xdr:col>0</xdr:col>
      <xdr:colOff>1028700</xdr:colOff>
      <xdr:row>255</xdr:row>
      <xdr:rowOff>676275</xdr:rowOff>
    </xdr:to>
    <xdr:pic>
      <xdr:nvPicPr>
        <xdr:cNvPr id="23033" name="Picture 54" descr="http://www.liana-t.ru/wp-content/uploads/2014/03/60.jpg">
          <a:extLst>
            <a:ext uri="{FF2B5EF4-FFF2-40B4-BE49-F238E27FC236}">
              <a16:creationId xmlns:a16="http://schemas.microsoft.com/office/drawing/2014/main" id="{00000000-0008-0000-0000-0000F9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2" r="18790"/>
        <a:stretch>
          <a:fillRect/>
        </a:stretch>
      </xdr:blipFill>
      <xdr:spPr bwMode="auto">
        <a:xfrm>
          <a:off x="104775" y="144703800"/>
          <a:ext cx="923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256</xdr:row>
      <xdr:rowOff>38100</xdr:rowOff>
    </xdr:from>
    <xdr:to>
      <xdr:col>0</xdr:col>
      <xdr:colOff>1123950</xdr:colOff>
      <xdr:row>256</xdr:row>
      <xdr:rowOff>619125</xdr:rowOff>
    </xdr:to>
    <xdr:pic>
      <xdr:nvPicPr>
        <xdr:cNvPr id="23034" name="Picture 55" descr="http://www.liana-t.ru/wp-content/uploads/2014/03/vp6.jpg">
          <a:extLst>
            <a:ext uri="{FF2B5EF4-FFF2-40B4-BE49-F238E27FC236}">
              <a16:creationId xmlns:a16="http://schemas.microsoft.com/office/drawing/2014/main" id="{00000000-0008-0000-0000-0000FA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389600"/>
          <a:ext cx="11239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257</xdr:row>
      <xdr:rowOff>28575</xdr:rowOff>
    </xdr:from>
    <xdr:to>
      <xdr:col>0</xdr:col>
      <xdr:colOff>1143000</xdr:colOff>
      <xdr:row>257</xdr:row>
      <xdr:rowOff>552450</xdr:rowOff>
    </xdr:to>
    <xdr:pic>
      <xdr:nvPicPr>
        <xdr:cNvPr id="23035" name="Picture 56" descr="http://www.liana-t.ru/wp-content/uploads/2014/03/vpd.jpg">
          <a:extLst>
            <a:ext uri="{FF2B5EF4-FFF2-40B4-BE49-F238E27FC236}">
              <a16:creationId xmlns:a16="http://schemas.microsoft.com/office/drawing/2014/main" id="{00000000-0008-0000-0000-0000FB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027775"/>
          <a:ext cx="11430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258</xdr:row>
      <xdr:rowOff>66675</xdr:rowOff>
    </xdr:from>
    <xdr:to>
      <xdr:col>0</xdr:col>
      <xdr:colOff>1085850</xdr:colOff>
      <xdr:row>258</xdr:row>
      <xdr:rowOff>590550</xdr:rowOff>
    </xdr:to>
    <xdr:pic>
      <xdr:nvPicPr>
        <xdr:cNvPr id="23036" name="Picture 57" descr="http://www.liana-t.ru/wp-content/uploads/2014/03/611.jpg">
          <a:extLst>
            <a:ext uri="{FF2B5EF4-FFF2-40B4-BE49-F238E27FC236}">
              <a16:creationId xmlns:a16="http://schemas.microsoft.com/office/drawing/2014/main" id="{00000000-0008-0000-0000-0000FC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26" t="18211" r="14639" b="16161"/>
        <a:stretch>
          <a:fillRect/>
        </a:stretch>
      </xdr:blipFill>
      <xdr:spPr bwMode="auto">
        <a:xfrm>
          <a:off x="123825" y="146694525"/>
          <a:ext cx="9620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259</xdr:row>
      <xdr:rowOff>47625</xdr:rowOff>
    </xdr:from>
    <xdr:to>
      <xdr:col>0</xdr:col>
      <xdr:colOff>1085850</xdr:colOff>
      <xdr:row>259</xdr:row>
      <xdr:rowOff>771525</xdr:rowOff>
    </xdr:to>
    <xdr:pic>
      <xdr:nvPicPr>
        <xdr:cNvPr id="23037" name="Picture 58" descr="http://www.liana-t.ru/wp-content/uploads/2014/03/p3.jpg">
          <a:extLst>
            <a:ext uri="{FF2B5EF4-FFF2-40B4-BE49-F238E27FC236}">
              <a16:creationId xmlns:a16="http://schemas.microsoft.com/office/drawing/2014/main" id="{00000000-0008-0000-0000-0000FD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294600"/>
          <a:ext cx="10858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260</xdr:row>
      <xdr:rowOff>19050</xdr:rowOff>
    </xdr:from>
    <xdr:to>
      <xdr:col>0</xdr:col>
      <xdr:colOff>1000125</xdr:colOff>
      <xdr:row>260</xdr:row>
      <xdr:rowOff>600075</xdr:rowOff>
    </xdr:to>
    <xdr:pic>
      <xdr:nvPicPr>
        <xdr:cNvPr id="23038" name="Picture 59" descr="http://www.liana-t.ru/wp-content/uploads/2014/03/p4.jpg">
          <a:extLst>
            <a:ext uri="{FF2B5EF4-FFF2-40B4-BE49-F238E27FC236}">
              <a16:creationId xmlns:a16="http://schemas.microsoft.com/office/drawing/2014/main" id="{00000000-0008-0000-0000-0000FE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48094700"/>
          <a:ext cx="8667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261</xdr:row>
      <xdr:rowOff>47625</xdr:rowOff>
    </xdr:from>
    <xdr:to>
      <xdr:col>0</xdr:col>
      <xdr:colOff>800100</xdr:colOff>
      <xdr:row>261</xdr:row>
      <xdr:rowOff>752475</xdr:rowOff>
    </xdr:to>
    <xdr:pic>
      <xdr:nvPicPr>
        <xdr:cNvPr id="23039" name="Picture 60" descr="http://www.liana-t.ru/wp-content/uploads/2014/03/polka_gorka3m_b.jpg">
          <a:extLst>
            <a:ext uri="{FF2B5EF4-FFF2-40B4-BE49-F238E27FC236}">
              <a16:creationId xmlns:a16="http://schemas.microsoft.com/office/drawing/2014/main" id="{00000000-0008-0000-0000-0000FF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37" r="27188"/>
        <a:stretch>
          <a:fillRect/>
        </a:stretch>
      </xdr:blipFill>
      <xdr:spPr bwMode="auto">
        <a:xfrm>
          <a:off x="257175" y="148837650"/>
          <a:ext cx="542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262</xdr:row>
      <xdr:rowOff>76200</xdr:rowOff>
    </xdr:from>
    <xdr:to>
      <xdr:col>0</xdr:col>
      <xdr:colOff>847725</xdr:colOff>
      <xdr:row>262</xdr:row>
      <xdr:rowOff>685800</xdr:rowOff>
    </xdr:to>
    <xdr:pic>
      <xdr:nvPicPr>
        <xdr:cNvPr id="23040" name="Picture 61" descr="http://www.liana-t.ru/wp-content/uploads/2014/03/pu_lira.jpg">
          <a:extLst>
            <a:ext uri="{FF2B5EF4-FFF2-40B4-BE49-F238E27FC236}">
              <a16:creationId xmlns:a16="http://schemas.microsoft.com/office/drawing/2014/main" id="{00000000-0008-0000-0000-000000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40" r="21722"/>
        <a:stretch>
          <a:fillRect/>
        </a:stretch>
      </xdr:blipFill>
      <xdr:spPr bwMode="auto">
        <a:xfrm>
          <a:off x="333375" y="149647275"/>
          <a:ext cx="5143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263</xdr:row>
      <xdr:rowOff>95250</xdr:rowOff>
    </xdr:from>
    <xdr:to>
      <xdr:col>0</xdr:col>
      <xdr:colOff>1095375</xdr:colOff>
      <xdr:row>263</xdr:row>
      <xdr:rowOff>676275</xdr:rowOff>
    </xdr:to>
    <xdr:pic>
      <xdr:nvPicPr>
        <xdr:cNvPr id="23041" name="Picture 62" descr="http://www.liana-t.ru/wp-content/uploads/2014/03/polka_bp_b.jpg">
          <a:extLst>
            <a:ext uri="{FF2B5EF4-FFF2-40B4-BE49-F238E27FC236}">
              <a16:creationId xmlns:a16="http://schemas.microsoft.com/office/drawing/2014/main" id="{00000000-0008-0000-0000-000001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0428325"/>
          <a:ext cx="10953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264</xdr:row>
      <xdr:rowOff>76200</xdr:rowOff>
    </xdr:from>
    <xdr:to>
      <xdr:col>0</xdr:col>
      <xdr:colOff>1047750</xdr:colOff>
      <xdr:row>264</xdr:row>
      <xdr:rowOff>676275</xdr:rowOff>
    </xdr:to>
    <xdr:pic>
      <xdr:nvPicPr>
        <xdr:cNvPr id="23042" name="Picture 63" descr="http://www.liana-t.ru/wp-content/uploads/2014/03/pd.jpg">
          <a:extLst>
            <a:ext uri="{FF2B5EF4-FFF2-40B4-BE49-F238E27FC236}">
              <a16:creationId xmlns:a16="http://schemas.microsoft.com/office/drawing/2014/main" id="{00000000-0008-0000-0000-000002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1152225"/>
          <a:ext cx="8953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265</xdr:row>
      <xdr:rowOff>180975</xdr:rowOff>
    </xdr:from>
    <xdr:to>
      <xdr:col>0</xdr:col>
      <xdr:colOff>981075</xdr:colOff>
      <xdr:row>265</xdr:row>
      <xdr:rowOff>714375</xdr:rowOff>
    </xdr:to>
    <xdr:pic>
      <xdr:nvPicPr>
        <xdr:cNvPr id="23043" name="Picture 64" descr="http://www.liana-t.ru/wp-content/uploads/2014/03/podgolovnik_b.jpg">
          <a:extLst>
            <a:ext uri="{FF2B5EF4-FFF2-40B4-BE49-F238E27FC236}">
              <a16:creationId xmlns:a16="http://schemas.microsoft.com/office/drawing/2014/main" id="{00000000-0008-0000-0000-000003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446" r="7411"/>
        <a:stretch>
          <a:fillRect/>
        </a:stretch>
      </xdr:blipFill>
      <xdr:spPr bwMode="auto">
        <a:xfrm>
          <a:off x="57150" y="151971375"/>
          <a:ext cx="9239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221</xdr:row>
      <xdr:rowOff>28575</xdr:rowOff>
    </xdr:from>
    <xdr:to>
      <xdr:col>0</xdr:col>
      <xdr:colOff>857250</xdr:colOff>
      <xdr:row>221</xdr:row>
      <xdr:rowOff>714375</xdr:rowOff>
    </xdr:to>
    <xdr:pic>
      <xdr:nvPicPr>
        <xdr:cNvPr id="23044" name="Picture 103">
          <a:extLst>
            <a:ext uri="{FF2B5EF4-FFF2-40B4-BE49-F238E27FC236}">
              <a16:creationId xmlns:a16="http://schemas.microsoft.com/office/drawing/2014/main" id="{00000000-0008-0000-0000-000004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22072400"/>
          <a:ext cx="5715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223</xdr:row>
      <xdr:rowOff>66675</xdr:rowOff>
    </xdr:from>
    <xdr:to>
      <xdr:col>0</xdr:col>
      <xdr:colOff>923925</xdr:colOff>
      <xdr:row>223</xdr:row>
      <xdr:rowOff>723900</xdr:rowOff>
    </xdr:to>
    <xdr:pic>
      <xdr:nvPicPr>
        <xdr:cNvPr id="23045" name="Picture 104">
          <a:extLst>
            <a:ext uri="{FF2B5EF4-FFF2-40B4-BE49-F238E27FC236}">
              <a16:creationId xmlns:a16="http://schemas.microsoft.com/office/drawing/2014/main" id="{00000000-0008-0000-0000-000005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72" r="21469"/>
        <a:stretch>
          <a:fillRect/>
        </a:stretch>
      </xdr:blipFill>
      <xdr:spPr bwMode="auto">
        <a:xfrm>
          <a:off x="219075" y="123710700"/>
          <a:ext cx="7048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224</xdr:row>
      <xdr:rowOff>28575</xdr:rowOff>
    </xdr:from>
    <xdr:to>
      <xdr:col>0</xdr:col>
      <xdr:colOff>990600</xdr:colOff>
      <xdr:row>224</xdr:row>
      <xdr:rowOff>714375</xdr:rowOff>
    </xdr:to>
    <xdr:pic>
      <xdr:nvPicPr>
        <xdr:cNvPr id="23046" name="Picture 107">
          <a:extLst>
            <a:ext uri="{FF2B5EF4-FFF2-40B4-BE49-F238E27FC236}">
              <a16:creationId xmlns:a16="http://schemas.microsoft.com/office/drawing/2014/main" id="{00000000-0008-0000-0000-000006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24472700"/>
          <a:ext cx="771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196</xdr:row>
      <xdr:rowOff>66675</xdr:rowOff>
    </xdr:from>
    <xdr:to>
      <xdr:col>0</xdr:col>
      <xdr:colOff>742950</xdr:colOff>
      <xdr:row>196</xdr:row>
      <xdr:rowOff>638175</xdr:rowOff>
    </xdr:to>
    <xdr:pic>
      <xdr:nvPicPr>
        <xdr:cNvPr id="23047" name="Picture 106">
          <a:extLst>
            <a:ext uri="{FF2B5EF4-FFF2-40B4-BE49-F238E27FC236}">
              <a16:creationId xmlns:a16="http://schemas.microsoft.com/office/drawing/2014/main" id="{00000000-0008-0000-0000-000007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4022525"/>
          <a:ext cx="3619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533400</xdr:colOff>
      <xdr:row>197</xdr:row>
      <xdr:rowOff>47625</xdr:rowOff>
    </xdr:from>
    <xdr:to>
      <xdr:col>0</xdr:col>
      <xdr:colOff>676275</xdr:colOff>
      <xdr:row>197</xdr:row>
      <xdr:rowOff>619125</xdr:rowOff>
    </xdr:to>
    <xdr:pic>
      <xdr:nvPicPr>
        <xdr:cNvPr id="23048" name="Рисунок 2" descr="шпалера Элегия">
          <a:extLst>
            <a:ext uri="{FF2B5EF4-FFF2-40B4-BE49-F238E27FC236}">
              <a16:creationId xmlns:a16="http://schemas.microsoft.com/office/drawing/2014/main" id="{00000000-0008-0000-0000-000008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04717850"/>
          <a:ext cx="1428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533400</xdr:colOff>
      <xdr:row>198</xdr:row>
      <xdr:rowOff>47625</xdr:rowOff>
    </xdr:from>
    <xdr:to>
      <xdr:col>0</xdr:col>
      <xdr:colOff>685800</xdr:colOff>
      <xdr:row>198</xdr:row>
      <xdr:rowOff>685800</xdr:rowOff>
    </xdr:to>
    <xdr:pic>
      <xdr:nvPicPr>
        <xdr:cNvPr id="23049" name="Рисунок 1" descr="шпалера Модерн">
          <a:extLst>
            <a:ext uri="{FF2B5EF4-FFF2-40B4-BE49-F238E27FC236}">
              <a16:creationId xmlns:a16="http://schemas.microsoft.com/office/drawing/2014/main" id="{00000000-0008-0000-0000-000009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05432225"/>
          <a:ext cx="1524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4</xdr:row>
      <xdr:rowOff>247650</xdr:rowOff>
    </xdr:from>
    <xdr:to>
      <xdr:col>0</xdr:col>
      <xdr:colOff>1162050</xdr:colOff>
      <xdr:row>6</xdr:row>
      <xdr:rowOff>152400</xdr:rowOff>
    </xdr:to>
    <xdr:pic>
      <xdr:nvPicPr>
        <xdr:cNvPr id="23050" name="Рисунок 120" descr="sushb1n.jpg">
          <a:extLst>
            <a:ext uri="{FF2B5EF4-FFF2-40B4-BE49-F238E27FC236}">
              <a16:creationId xmlns:a16="http://schemas.microsoft.com/office/drawing/2014/main" id="{00000000-0008-0000-0000-00000A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514725"/>
          <a:ext cx="1066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180</xdr:row>
      <xdr:rowOff>104775</xdr:rowOff>
    </xdr:from>
    <xdr:to>
      <xdr:col>0</xdr:col>
      <xdr:colOff>581025</xdr:colOff>
      <xdr:row>180</xdr:row>
      <xdr:rowOff>781050</xdr:rowOff>
    </xdr:to>
    <xdr:pic>
      <xdr:nvPicPr>
        <xdr:cNvPr id="23051" name="Рисунок 118" descr="C:\Users\User\Desktop\Новые макеты\4qq.png">
          <a:extLst>
            <a:ext uri="{FF2B5EF4-FFF2-40B4-BE49-F238E27FC236}">
              <a16:creationId xmlns:a16="http://schemas.microsoft.com/office/drawing/2014/main" id="{00000000-0008-0000-0000-00000B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0373200"/>
          <a:ext cx="4857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180</xdr:row>
      <xdr:rowOff>85725</xdr:rowOff>
    </xdr:from>
    <xdr:to>
      <xdr:col>0</xdr:col>
      <xdr:colOff>1123950</xdr:colOff>
      <xdr:row>180</xdr:row>
      <xdr:rowOff>819150</xdr:rowOff>
    </xdr:to>
    <xdr:pic>
      <xdr:nvPicPr>
        <xdr:cNvPr id="23052" name="Рисунок 119" descr="C:\Users\User\Desktop\Новые макеты\2qq.png">
          <a:extLst>
            <a:ext uri="{FF2B5EF4-FFF2-40B4-BE49-F238E27FC236}">
              <a16:creationId xmlns:a16="http://schemas.microsoft.com/office/drawing/2014/main" id="{00000000-0008-0000-0000-00000C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90354150"/>
          <a:ext cx="4667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121</xdr:row>
      <xdr:rowOff>104775</xdr:rowOff>
    </xdr:from>
    <xdr:to>
      <xdr:col>0</xdr:col>
      <xdr:colOff>1057275</xdr:colOff>
      <xdr:row>123</xdr:row>
      <xdr:rowOff>266700</xdr:rowOff>
    </xdr:to>
    <xdr:pic>
      <xdr:nvPicPr>
        <xdr:cNvPr id="23053" name="Рисунок 122" descr="treeSupport.jpg">
          <a:extLst>
            <a:ext uri="{FF2B5EF4-FFF2-40B4-BE49-F238E27FC236}">
              <a16:creationId xmlns:a16="http://schemas.microsoft.com/office/drawing/2014/main" id="{00000000-0008-0000-0000-00000D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60017025"/>
          <a:ext cx="8382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222</xdr:row>
      <xdr:rowOff>57150</xdr:rowOff>
    </xdr:from>
    <xdr:to>
      <xdr:col>0</xdr:col>
      <xdr:colOff>904875</xdr:colOff>
      <xdr:row>222</xdr:row>
      <xdr:rowOff>742950</xdr:rowOff>
    </xdr:to>
    <xdr:pic>
      <xdr:nvPicPr>
        <xdr:cNvPr id="23054" name="Рисунок 123" descr="мин.png">
          <a:extLst>
            <a:ext uri="{FF2B5EF4-FFF2-40B4-BE49-F238E27FC236}">
              <a16:creationId xmlns:a16="http://schemas.microsoft.com/office/drawing/2014/main" id="{00000000-0008-0000-0000-00000E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22901075"/>
          <a:ext cx="600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176</xdr:row>
      <xdr:rowOff>57150</xdr:rowOff>
    </xdr:from>
    <xdr:to>
      <xdr:col>0</xdr:col>
      <xdr:colOff>781050</xdr:colOff>
      <xdr:row>176</xdr:row>
      <xdr:rowOff>790575</xdr:rowOff>
    </xdr:to>
    <xdr:pic>
      <xdr:nvPicPr>
        <xdr:cNvPr id="23055" name="Picture 77">
          <a:extLst>
            <a:ext uri="{FF2B5EF4-FFF2-40B4-BE49-F238E27FC236}">
              <a16:creationId xmlns:a16="http://schemas.microsoft.com/office/drawing/2014/main" id="{00000000-0008-0000-0000-00000F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86982300"/>
          <a:ext cx="3714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226</xdr:row>
      <xdr:rowOff>28575</xdr:rowOff>
    </xdr:from>
    <xdr:to>
      <xdr:col>0</xdr:col>
      <xdr:colOff>1047750</xdr:colOff>
      <xdr:row>226</xdr:row>
      <xdr:rowOff>752475</xdr:rowOff>
    </xdr:to>
    <xdr:pic>
      <xdr:nvPicPr>
        <xdr:cNvPr id="23056" name="Рисунок 31">
          <a:extLst>
            <a:ext uri="{FF2B5EF4-FFF2-40B4-BE49-F238E27FC236}">
              <a16:creationId xmlns:a16="http://schemas.microsoft.com/office/drawing/2014/main" id="{00000000-0008-0000-0000-000010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26072900"/>
          <a:ext cx="9144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201</xdr:row>
      <xdr:rowOff>85725</xdr:rowOff>
    </xdr:from>
    <xdr:to>
      <xdr:col>0</xdr:col>
      <xdr:colOff>771525</xdr:colOff>
      <xdr:row>201</xdr:row>
      <xdr:rowOff>733425</xdr:rowOff>
    </xdr:to>
    <xdr:pic>
      <xdr:nvPicPr>
        <xdr:cNvPr id="23057" name="Рисунок 32">
          <a:extLst>
            <a:ext uri="{FF2B5EF4-FFF2-40B4-BE49-F238E27FC236}">
              <a16:creationId xmlns:a16="http://schemas.microsoft.com/office/drawing/2014/main" id="{00000000-0008-0000-0000-000011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51" r="30750"/>
        <a:stretch>
          <a:fillRect/>
        </a:stretch>
      </xdr:blipFill>
      <xdr:spPr bwMode="auto">
        <a:xfrm>
          <a:off x="438150" y="107613450"/>
          <a:ext cx="3333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160</xdr:row>
      <xdr:rowOff>38100</xdr:rowOff>
    </xdr:from>
    <xdr:to>
      <xdr:col>0</xdr:col>
      <xdr:colOff>1019175</xdr:colOff>
      <xdr:row>160</xdr:row>
      <xdr:rowOff>504825</xdr:rowOff>
    </xdr:to>
    <xdr:pic>
      <xdr:nvPicPr>
        <xdr:cNvPr id="23058" name="Рисунок 1">
          <a:extLst>
            <a:ext uri="{FF2B5EF4-FFF2-40B4-BE49-F238E27FC236}">
              <a16:creationId xmlns:a16="http://schemas.microsoft.com/office/drawing/2014/main" id="{00000000-0008-0000-0000-000012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6161900"/>
          <a:ext cx="8572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159</xdr:row>
      <xdr:rowOff>28575</xdr:rowOff>
    </xdr:from>
    <xdr:to>
      <xdr:col>0</xdr:col>
      <xdr:colOff>1019175</xdr:colOff>
      <xdr:row>159</xdr:row>
      <xdr:rowOff>600075</xdr:rowOff>
    </xdr:to>
    <xdr:pic>
      <xdr:nvPicPr>
        <xdr:cNvPr id="23060" name="Рисунок 1">
          <a:extLst>
            <a:ext uri="{FF2B5EF4-FFF2-40B4-BE49-F238E27FC236}">
              <a16:creationId xmlns:a16="http://schemas.microsoft.com/office/drawing/2014/main" id="{00000000-0008-0000-0000-000014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5514200"/>
          <a:ext cx="828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162</xdr:row>
      <xdr:rowOff>104775</xdr:rowOff>
    </xdr:from>
    <xdr:to>
      <xdr:col>0</xdr:col>
      <xdr:colOff>942975</xdr:colOff>
      <xdr:row>162</xdr:row>
      <xdr:rowOff>571500</xdr:rowOff>
    </xdr:to>
    <xdr:pic>
      <xdr:nvPicPr>
        <xdr:cNvPr id="23061" name="Рисунок 2">
          <a:extLst>
            <a:ext uri="{FF2B5EF4-FFF2-40B4-BE49-F238E27FC236}">
              <a16:creationId xmlns:a16="http://schemas.microsoft.com/office/drawing/2014/main" id="{00000000-0008-0000-0000-000015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7647800"/>
          <a:ext cx="714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169</xdr:row>
      <xdr:rowOff>66675</xdr:rowOff>
    </xdr:from>
    <xdr:to>
      <xdr:col>0</xdr:col>
      <xdr:colOff>733425</xdr:colOff>
      <xdr:row>169</xdr:row>
      <xdr:rowOff>590550</xdr:rowOff>
    </xdr:to>
    <xdr:pic>
      <xdr:nvPicPr>
        <xdr:cNvPr id="23062" name="Рисунок 1">
          <a:extLst>
            <a:ext uri="{FF2B5EF4-FFF2-40B4-BE49-F238E27FC236}">
              <a16:creationId xmlns:a16="http://schemas.microsoft.com/office/drawing/2014/main" id="{00000000-0008-0000-0000-000016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82057875"/>
          <a:ext cx="4476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82</xdr:row>
      <xdr:rowOff>190500</xdr:rowOff>
    </xdr:from>
    <xdr:to>
      <xdr:col>0</xdr:col>
      <xdr:colOff>1104900</xdr:colOff>
      <xdr:row>83</xdr:row>
      <xdr:rowOff>485775</xdr:rowOff>
    </xdr:to>
    <xdr:pic>
      <xdr:nvPicPr>
        <xdr:cNvPr id="23063" name="Picture 12" descr="http://www.liana-t.ru/wp-content/uploads/2014/03/75.jpg">
          <a:extLst>
            <a:ext uri="{FF2B5EF4-FFF2-40B4-BE49-F238E27FC236}">
              <a16:creationId xmlns:a16="http://schemas.microsoft.com/office/drawing/2014/main" id="{00000000-0008-0000-0000-000017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80" t="1192" r="14481" b="-1192"/>
        <a:stretch>
          <a:fillRect/>
        </a:stretch>
      </xdr:blipFill>
      <xdr:spPr bwMode="auto">
        <a:xfrm>
          <a:off x="95250" y="38328600"/>
          <a:ext cx="10096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84</xdr:row>
      <xdr:rowOff>38100</xdr:rowOff>
    </xdr:from>
    <xdr:to>
      <xdr:col>0</xdr:col>
      <xdr:colOff>1095375</xdr:colOff>
      <xdr:row>85</xdr:row>
      <xdr:rowOff>495300</xdr:rowOff>
    </xdr:to>
    <xdr:pic>
      <xdr:nvPicPr>
        <xdr:cNvPr id="23064" name="Picture 13" descr="http://www.liana-t.ru/wp-content/uploads/2014/03/76.jpg">
          <a:extLst>
            <a:ext uri="{FF2B5EF4-FFF2-40B4-BE49-F238E27FC236}">
              <a16:creationId xmlns:a16="http://schemas.microsoft.com/office/drawing/2014/main" id="{00000000-0008-0000-0000-000018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46" r="22241"/>
        <a:stretch>
          <a:fillRect/>
        </a:stretch>
      </xdr:blipFill>
      <xdr:spPr bwMode="auto">
        <a:xfrm>
          <a:off x="57150" y="39281100"/>
          <a:ext cx="10382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127</xdr:row>
      <xdr:rowOff>38100</xdr:rowOff>
    </xdr:from>
    <xdr:to>
      <xdr:col>0</xdr:col>
      <xdr:colOff>895350</xdr:colOff>
      <xdr:row>128</xdr:row>
      <xdr:rowOff>447675</xdr:rowOff>
    </xdr:to>
    <xdr:pic>
      <xdr:nvPicPr>
        <xdr:cNvPr id="23065" name="Picture 34" descr="http://www.liana-t.ru/wp-content/uploads/2014/03/ok.jpg">
          <a:extLst>
            <a:ext uri="{FF2B5EF4-FFF2-40B4-BE49-F238E27FC236}">
              <a16:creationId xmlns:a16="http://schemas.microsoft.com/office/drawing/2014/main" id="{00000000-0008-0000-0000-000019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14" r="23470"/>
        <a:stretch>
          <a:fillRect/>
        </a:stretch>
      </xdr:blipFill>
      <xdr:spPr bwMode="auto">
        <a:xfrm>
          <a:off x="266700" y="62207775"/>
          <a:ext cx="6286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230</xdr:row>
      <xdr:rowOff>104775</xdr:rowOff>
    </xdr:from>
    <xdr:to>
      <xdr:col>0</xdr:col>
      <xdr:colOff>1057275</xdr:colOff>
      <xdr:row>230</xdr:row>
      <xdr:rowOff>714375</xdr:rowOff>
    </xdr:to>
    <xdr:pic>
      <xdr:nvPicPr>
        <xdr:cNvPr id="23066" name="Picture 35" descr="http://www.liana-t.ru/wp-content/uploads/2014/03/13.jpg">
          <a:extLst>
            <a:ext uri="{FF2B5EF4-FFF2-40B4-BE49-F238E27FC236}">
              <a16:creationId xmlns:a16="http://schemas.microsoft.com/office/drawing/2014/main" id="{00000000-0008-0000-0000-00001A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8692275"/>
          <a:ext cx="8858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232</xdr:row>
      <xdr:rowOff>28575</xdr:rowOff>
    </xdr:from>
    <xdr:to>
      <xdr:col>0</xdr:col>
      <xdr:colOff>952500</xdr:colOff>
      <xdr:row>232</xdr:row>
      <xdr:rowOff>742950</xdr:rowOff>
    </xdr:to>
    <xdr:pic>
      <xdr:nvPicPr>
        <xdr:cNvPr id="23067" name="Picture 36" descr="http://www.liana-t.ru/wp-content/uploads/2014/03/111.jpg">
          <a:extLst>
            <a:ext uri="{FF2B5EF4-FFF2-40B4-BE49-F238E27FC236}">
              <a16:creationId xmlns:a16="http://schemas.microsoft.com/office/drawing/2014/main" id="{00000000-0008-0000-0000-00001B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54" r="20650"/>
        <a:stretch>
          <a:fillRect/>
        </a:stretch>
      </xdr:blipFill>
      <xdr:spPr bwMode="auto">
        <a:xfrm>
          <a:off x="238125" y="130073400"/>
          <a:ext cx="7143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253</xdr:row>
      <xdr:rowOff>95250</xdr:rowOff>
    </xdr:from>
    <xdr:to>
      <xdr:col>0</xdr:col>
      <xdr:colOff>1104900</xdr:colOff>
      <xdr:row>253</xdr:row>
      <xdr:rowOff>476250</xdr:rowOff>
    </xdr:to>
    <xdr:pic>
      <xdr:nvPicPr>
        <xdr:cNvPr id="23068" name="Picture 52" descr="http://www.liana-t.ru/wp-content/uploads/2014/03/2-560_b1.jpg">
          <a:extLst>
            <a:ext uri="{FF2B5EF4-FFF2-40B4-BE49-F238E27FC236}">
              <a16:creationId xmlns:a16="http://schemas.microsoft.com/office/drawing/2014/main" id="{00000000-0008-0000-0000-00001C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1" t="27457" r="1653" b="20197"/>
        <a:stretch>
          <a:fillRect/>
        </a:stretch>
      </xdr:blipFill>
      <xdr:spPr bwMode="auto">
        <a:xfrm>
          <a:off x="28575" y="142922625"/>
          <a:ext cx="10763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146</xdr:row>
      <xdr:rowOff>219075</xdr:rowOff>
    </xdr:from>
    <xdr:to>
      <xdr:col>0</xdr:col>
      <xdr:colOff>990600</xdr:colOff>
      <xdr:row>147</xdr:row>
      <xdr:rowOff>352425</xdr:rowOff>
    </xdr:to>
    <xdr:pic>
      <xdr:nvPicPr>
        <xdr:cNvPr id="23069" name="Picture 37" descr="http://www.liana-t.ru/wp-content/uploads/2014/03/25.jpg">
          <a:extLst>
            <a:ext uri="{FF2B5EF4-FFF2-40B4-BE49-F238E27FC236}">
              <a16:creationId xmlns:a16="http://schemas.microsoft.com/office/drawing/2014/main" id="{00000000-0008-0000-0000-00001D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57" r="15520"/>
        <a:stretch>
          <a:fillRect/>
        </a:stretch>
      </xdr:blipFill>
      <xdr:spPr bwMode="auto">
        <a:xfrm>
          <a:off x="171450" y="70142100"/>
          <a:ext cx="8191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117</xdr:row>
      <xdr:rowOff>57150</xdr:rowOff>
    </xdr:from>
    <xdr:to>
      <xdr:col>0</xdr:col>
      <xdr:colOff>923925</xdr:colOff>
      <xdr:row>118</xdr:row>
      <xdr:rowOff>371475</xdr:rowOff>
    </xdr:to>
    <xdr:pic>
      <xdr:nvPicPr>
        <xdr:cNvPr id="23070" name="Picture 31" descr="http://www.liana-t.ru/wp-content/uploads/2014/03/22.jpg">
          <a:extLst>
            <a:ext uri="{FF2B5EF4-FFF2-40B4-BE49-F238E27FC236}">
              <a16:creationId xmlns:a16="http://schemas.microsoft.com/office/drawing/2014/main" id="{00000000-0008-0000-0000-00001E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077" r="26666"/>
        <a:stretch>
          <a:fillRect/>
        </a:stretch>
      </xdr:blipFill>
      <xdr:spPr bwMode="auto">
        <a:xfrm>
          <a:off x="304800" y="57607200"/>
          <a:ext cx="61912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134</xdr:row>
      <xdr:rowOff>38100</xdr:rowOff>
    </xdr:from>
    <xdr:to>
      <xdr:col>0</xdr:col>
      <xdr:colOff>790575</xdr:colOff>
      <xdr:row>134</xdr:row>
      <xdr:rowOff>752475</xdr:rowOff>
    </xdr:to>
    <xdr:pic>
      <xdr:nvPicPr>
        <xdr:cNvPr id="23071" name="Picture 36" descr="http://www.liana-t.ru/wp-content/uploads/2014/03/26.jpg">
          <a:extLst>
            <a:ext uri="{FF2B5EF4-FFF2-40B4-BE49-F238E27FC236}">
              <a16:creationId xmlns:a16="http://schemas.microsoft.com/office/drawing/2014/main" id="{00000000-0008-0000-0000-00001F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70" r="27469"/>
        <a:stretch>
          <a:fillRect/>
        </a:stretch>
      </xdr:blipFill>
      <xdr:spPr bwMode="auto">
        <a:xfrm>
          <a:off x="323850" y="64779525"/>
          <a:ext cx="466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0</xdr:row>
      <xdr:rowOff>76200</xdr:rowOff>
    </xdr:from>
    <xdr:to>
      <xdr:col>1</xdr:col>
      <xdr:colOff>914400</xdr:colOff>
      <xdr:row>0</xdr:row>
      <xdr:rowOff>514350</xdr:rowOff>
    </xdr:to>
    <xdr:pic>
      <xdr:nvPicPr>
        <xdr:cNvPr id="23072" name="Рисунок 128">
          <a:extLst>
            <a:ext uri="{FF2B5EF4-FFF2-40B4-BE49-F238E27FC236}">
              <a16:creationId xmlns:a16="http://schemas.microsoft.com/office/drawing/2014/main" id="{00000000-0008-0000-0000-000020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76200"/>
          <a:ext cx="18383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66</xdr:row>
      <xdr:rowOff>43898</xdr:rowOff>
    </xdr:from>
    <xdr:to>
      <xdr:col>0</xdr:col>
      <xdr:colOff>1114425</xdr:colOff>
      <xdr:row>68</xdr:row>
      <xdr:rowOff>267113</xdr:rowOff>
    </xdr:to>
    <xdr:pic>
      <xdr:nvPicPr>
        <xdr:cNvPr id="23073" name="Рисунок 2">
          <a:extLst>
            <a:ext uri="{FF2B5EF4-FFF2-40B4-BE49-F238E27FC236}">
              <a16:creationId xmlns:a16="http://schemas.microsoft.com/office/drawing/2014/main" id="{00000000-0008-0000-0000-000021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867"/>
        <a:stretch>
          <a:fillRect/>
        </a:stretch>
      </xdr:blipFill>
      <xdr:spPr bwMode="auto">
        <a:xfrm>
          <a:off x="0" y="26664202"/>
          <a:ext cx="1114425" cy="10017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36858</xdr:rowOff>
    </xdr:from>
    <xdr:to>
      <xdr:col>0</xdr:col>
      <xdr:colOff>1114425</xdr:colOff>
      <xdr:row>39</xdr:row>
      <xdr:rowOff>271255</xdr:rowOff>
    </xdr:to>
    <xdr:pic>
      <xdr:nvPicPr>
        <xdr:cNvPr id="23074" name="Рисунок 131">
          <a:extLst>
            <a:ext uri="{FF2B5EF4-FFF2-40B4-BE49-F238E27FC236}">
              <a16:creationId xmlns:a16="http://schemas.microsoft.com/office/drawing/2014/main" id="{00000000-0008-0000-0000-000022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867"/>
        <a:stretch>
          <a:fillRect/>
        </a:stretch>
      </xdr:blipFill>
      <xdr:spPr bwMode="auto">
        <a:xfrm>
          <a:off x="0" y="14871010"/>
          <a:ext cx="1114425" cy="1004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44</xdr:row>
      <xdr:rowOff>47625</xdr:rowOff>
    </xdr:from>
    <xdr:to>
      <xdr:col>0</xdr:col>
      <xdr:colOff>1143000</xdr:colOff>
      <xdr:row>46</xdr:row>
      <xdr:rowOff>66675</xdr:rowOff>
    </xdr:to>
    <xdr:pic>
      <xdr:nvPicPr>
        <xdr:cNvPr id="23075" name="Picture 4" descr="http://www.liana-t.ru/wp-content/uploads/2014/03/572.jpg">
          <a:extLst>
            <a:ext uri="{FF2B5EF4-FFF2-40B4-BE49-F238E27FC236}">
              <a16:creationId xmlns:a16="http://schemas.microsoft.com/office/drawing/2014/main" id="{00000000-0008-0000-0000-0000235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10" t="1443" r="8960" b="15866"/>
        <a:stretch>
          <a:fillRect/>
        </a:stretch>
      </xdr:blipFill>
      <xdr:spPr bwMode="auto">
        <a:xfrm>
          <a:off x="47625" y="21126450"/>
          <a:ext cx="10953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25</xdr:row>
      <xdr:rowOff>161925</xdr:rowOff>
    </xdr:from>
    <xdr:to>
      <xdr:col>0</xdr:col>
      <xdr:colOff>1076325</xdr:colOff>
      <xdr:row>27</xdr:row>
      <xdr:rowOff>295275</xdr:rowOff>
    </xdr:to>
    <xdr:pic>
      <xdr:nvPicPr>
        <xdr:cNvPr id="23076" name="Рисунок 1">
          <a:extLst>
            <a:ext uri="{FF2B5EF4-FFF2-40B4-BE49-F238E27FC236}">
              <a16:creationId xmlns:a16="http://schemas.microsoft.com/office/drawing/2014/main" id="{00000000-0008-0000-0000-000024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1715750"/>
          <a:ext cx="9906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53</xdr:row>
      <xdr:rowOff>123825</xdr:rowOff>
    </xdr:from>
    <xdr:to>
      <xdr:col>0</xdr:col>
      <xdr:colOff>1066800</xdr:colOff>
      <xdr:row>55</xdr:row>
      <xdr:rowOff>323850</xdr:rowOff>
    </xdr:to>
    <xdr:pic>
      <xdr:nvPicPr>
        <xdr:cNvPr id="23077" name="Рисунок 129">
          <a:extLst>
            <a:ext uri="{FF2B5EF4-FFF2-40B4-BE49-F238E27FC236}">
              <a16:creationId xmlns:a16="http://schemas.microsoft.com/office/drawing/2014/main" id="{00000000-0008-0000-0000-000025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774525"/>
          <a:ext cx="9906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342486</xdr:colOff>
      <xdr:row>80</xdr:row>
      <xdr:rowOff>36858</xdr:rowOff>
    </xdr:from>
    <xdr:to>
      <xdr:col>0</xdr:col>
      <xdr:colOff>647286</xdr:colOff>
      <xdr:row>80</xdr:row>
      <xdr:rowOff>655983</xdr:rowOff>
    </xdr:to>
    <xdr:pic>
      <xdr:nvPicPr>
        <xdr:cNvPr id="23078" name="Рисунок 3">
          <a:extLst>
            <a:ext uri="{FF2B5EF4-FFF2-40B4-BE49-F238E27FC236}">
              <a16:creationId xmlns:a16="http://schemas.microsoft.com/office/drawing/2014/main" id="{00000000-0008-0000-0000-000026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486" y="33564858"/>
          <a:ext cx="304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407090</xdr:colOff>
      <xdr:row>79</xdr:row>
      <xdr:rowOff>20293</xdr:rowOff>
    </xdr:from>
    <xdr:to>
      <xdr:col>0</xdr:col>
      <xdr:colOff>873815</xdr:colOff>
      <xdr:row>79</xdr:row>
      <xdr:rowOff>639418</xdr:rowOff>
    </xdr:to>
    <xdr:pic>
      <xdr:nvPicPr>
        <xdr:cNvPr id="23079" name="Рисунок 4">
          <a:extLst>
            <a:ext uri="{FF2B5EF4-FFF2-40B4-BE49-F238E27FC236}">
              <a16:creationId xmlns:a16="http://schemas.microsoft.com/office/drawing/2014/main" id="{00000000-0008-0000-0000-000027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090" y="32860836"/>
          <a:ext cx="4667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248478</xdr:colOff>
      <xdr:row>103</xdr:row>
      <xdr:rowOff>28575</xdr:rowOff>
    </xdr:from>
    <xdr:to>
      <xdr:col>0</xdr:col>
      <xdr:colOff>915228</xdr:colOff>
      <xdr:row>103</xdr:row>
      <xdr:rowOff>504825</xdr:rowOff>
    </xdr:to>
    <xdr:pic>
      <xdr:nvPicPr>
        <xdr:cNvPr id="23080" name="Рисунок 6">
          <a:extLst>
            <a:ext uri="{FF2B5EF4-FFF2-40B4-BE49-F238E27FC236}">
              <a16:creationId xmlns:a16="http://schemas.microsoft.com/office/drawing/2014/main" id="{00000000-0008-0000-0000-000028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478" y="50867227"/>
          <a:ext cx="6667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104</xdr:row>
      <xdr:rowOff>28575</xdr:rowOff>
    </xdr:from>
    <xdr:to>
      <xdr:col>0</xdr:col>
      <xdr:colOff>885825</xdr:colOff>
      <xdr:row>104</xdr:row>
      <xdr:rowOff>542925</xdr:rowOff>
    </xdr:to>
    <xdr:pic>
      <xdr:nvPicPr>
        <xdr:cNvPr id="23081" name="Рисунок 7">
          <a:extLst>
            <a:ext uri="{FF2B5EF4-FFF2-40B4-BE49-F238E27FC236}">
              <a16:creationId xmlns:a16="http://schemas.microsoft.com/office/drawing/2014/main" id="{00000000-0008-0000-0000-000029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2282725"/>
          <a:ext cx="6572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105</xdr:row>
      <xdr:rowOff>28575</xdr:rowOff>
    </xdr:from>
    <xdr:to>
      <xdr:col>0</xdr:col>
      <xdr:colOff>895350</xdr:colOff>
      <xdr:row>105</xdr:row>
      <xdr:rowOff>542925</xdr:rowOff>
    </xdr:to>
    <xdr:pic>
      <xdr:nvPicPr>
        <xdr:cNvPr id="23082" name="Рисунок 8">
          <a:extLst>
            <a:ext uri="{FF2B5EF4-FFF2-40B4-BE49-F238E27FC236}">
              <a16:creationId xmlns:a16="http://schemas.microsoft.com/office/drawing/2014/main" id="{00000000-0008-0000-0000-00002A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2835175"/>
          <a:ext cx="6762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108</xdr:row>
      <xdr:rowOff>0</xdr:rowOff>
    </xdr:from>
    <xdr:to>
      <xdr:col>0</xdr:col>
      <xdr:colOff>1019175</xdr:colOff>
      <xdr:row>111</xdr:row>
      <xdr:rowOff>295275</xdr:rowOff>
    </xdr:to>
    <xdr:pic>
      <xdr:nvPicPr>
        <xdr:cNvPr id="23083" name="Рисунок 11">
          <a:extLst>
            <a:ext uri="{FF2B5EF4-FFF2-40B4-BE49-F238E27FC236}">
              <a16:creationId xmlns:a16="http://schemas.microsoft.com/office/drawing/2014/main" id="{00000000-0008-0000-0000-00002B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3873400"/>
          <a:ext cx="8477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113</xdr:row>
      <xdr:rowOff>9525</xdr:rowOff>
    </xdr:from>
    <xdr:to>
      <xdr:col>0</xdr:col>
      <xdr:colOff>657225</xdr:colOff>
      <xdr:row>114</xdr:row>
      <xdr:rowOff>28575</xdr:rowOff>
    </xdr:to>
    <xdr:pic>
      <xdr:nvPicPr>
        <xdr:cNvPr id="23084" name="Рисунок 12">
          <a:extLst>
            <a:ext uri="{FF2B5EF4-FFF2-40B4-BE49-F238E27FC236}">
              <a16:creationId xmlns:a16="http://schemas.microsoft.com/office/drawing/2014/main" id="{00000000-0008-0000-0000-00002C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751634">
          <a:off x="533400" y="55664100"/>
          <a:ext cx="123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135</xdr:row>
      <xdr:rowOff>38100</xdr:rowOff>
    </xdr:from>
    <xdr:to>
      <xdr:col>0</xdr:col>
      <xdr:colOff>866775</xdr:colOff>
      <xdr:row>136</xdr:row>
      <xdr:rowOff>447675</xdr:rowOff>
    </xdr:to>
    <xdr:pic>
      <xdr:nvPicPr>
        <xdr:cNvPr id="23085" name="Рисунок 13">
          <a:extLst>
            <a:ext uri="{FF2B5EF4-FFF2-40B4-BE49-F238E27FC236}">
              <a16:creationId xmlns:a16="http://schemas.microsoft.com/office/drawing/2014/main" id="{00000000-0008-0000-0000-00002D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65541525"/>
          <a:ext cx="6191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163</xdr:row>
      <xdr:rowOff>57150</xdr:rowOff>
    </xdr:from>
    <xdr:to>
      <xdr:col>0</xdr:col>
      <xdr:colOff>885825</xdr:colOff>
      <xdr:row>163</xdr:row>
      <xdr:rowOff>676275</xdr:rowOff>
    </xdr:to>
    <xdr:pic>
      <xdr:nvPicPr>
        <xdr:cNvPr id="23086" name="Рисунок 14">
          <a:extLst>
            <a:ext uri="{FF2B5EF4-FFF2-40B4-BE49-F238E27FC236}">
              <a16:creationId xmlns:a16="http://schemas.microsoft.com/office/drawing/2014/main" id="{00000000-0008-0000-0000-00002E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78238350"/>
          <a:ext cx="6762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164</xdr:row>
      <xdr:rowOff>66675</xdr:rowOff>
    </xdr:from>
    <xdr:to>
      <xdr:col>0</xdr:col>
      <xdr:colOff>838200</xdr:colOff>
      <xdr:row>164</xdr:row>
      <xdr:rowOff>638175</xdr:rowOff>
    </xdr:to>
    <xdr:pic>
      <xdr:nvPicPr>
        <xdr:cNvPr id="23087" name="Рисунок 15">
          <a:extLst>
            <a:ext uri="{FF2B5EF4-FFF2-40B4-BE49-F238E27FC236}">
              <a16:creationId xmlns:a16="http://schemas.microsoft.com/office/drawing/2014/main" id="{00000000-0008-0000-0000-00002F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9009875"/>
          <a:ext cx="676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165</xdr:row>
      <xdr:rowOff>66675</xdr:rowOff>
    </xdr:from>
    <xdr:to>
      <xdr:col>0</xdr:col>
      <xdr:colOff>923925</xdr:colOff>
      <xdr:row>165</xdr:row>
      <xdr:rowOff>676275</xdr:rowOff>
    </xdr:to>
    <xdr:pic>
      <xdr:nvPicPr>
        <xdr:cNvPr id="23088" name="Рисунок 16">
          <a:extLst>
            <a:ext uri="{FF2B5EF4-FFF2-40B4-BE49-F238E27FC236}">
              <a16:creationId xmlns:a16="http://schemas.microsoft.com/office/drawing/2014/main" id="{00000000-0008-0000-0000-000030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9771875"/>
          <a:ext cx="695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166</xdr:row>
      <xdr:rowOff>76200</xdr:rowOff>
    </xdr:from>
    <xdr:to>
      <xdr:col>0</xdr:col>
      <xdr:colOff>914400</xdr:colOff>
      <xdr:row>166</xdr:row>
      <xdr:rowOff>657225</xdr:rowOff>
    </xdr:to>
    <xdr:pic>
      <xdr:nvPicPr>
        <xdr:cNvPr id="23089" name="Рисунок 17">
          <a:extLst>
            <a:ext uri="{FF2B5EF4-FFF2-40B4-BE49-F238E27FC236}">
              <a16:creationId xmlns:a16="http://schemas.microsoft.com/office/drawing/2014/main" id="{00000000-0008-0000-0000-000031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80543400"/>
          <a:ext cx="6953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167</xdr:row>
      <xdr:rowOff>161925</xdr:rowOff>
    </xdr:from>
    <xdr:to>
      <xdr:col>0</xdr:col>
      <xdr:colOff>876300</xdr:colOff>
      <xdr:row>167</xdr:row>
      <xdr:rowOff>571500</xdr:rowOff>
    </xdr:to>
    <xdr:pic>
      <xdr:nvPicPr>
        <xdr:cNvPr id="23090" name="Рисунок 18">
          <a:extLst>
            <a:ext uri="{FF2B5EF4-FFF2-40B4-BE49-F238E27FC236}">
              <a16:creationId xmlns:a16="http://schemas.microsoft.com/office/drawing/2014/main" id="{00000000-0008-0000-0000-000032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81391125"/>
          <a:ext cx="5143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175</xdr:row>
      <xdr:rowOff>76200</xdr:rowOff>
    </xdr:from>
    <xdr:to>
      <xdr:col>0</xdr:col>
      <xdr:colOff>800100</xdr:colOff>
      <xdr:row>175</xdr:row>
      <xdr:rowOff>781050</xdr:rowOff>
    </xdr:to>
    <xdr:pic>
      <xdr:nvPicPr>
        <xdr:cNvPr id="23091" name="Рисунок 19">
          <a:extLst>
            <a:ext uri="{FF2B5EF4-FFF2-40B4-BE49-F238E27FC236}">
              <a16:creationId xmlns:a16="http://schemas.microsoft.com/office/drawing/2014/main" id="{00000000-0008-0000-0000-000033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86163150"/>
          <a:ext cx="3619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177</xdr:row>
      <xdr:rowOff>38100</xdr:rowOff>
    </xdr:from>
    <xdr:to>
      <xdr:col>0</xdr:col>
      <xdr:colOff>742950</xdr:colOff>
      <xdr:row>177</xdr:row>
      <xdr:rowOff>838200</xdr:rowOff>
    </xdr:to>
    <xdr:pic>
      <xdr:nvPicPr>
        <xdr:cNvPr id="23092" name="Рисунок 20">
          <a:extLst>
            <a:ext uri="{FF2B5EF4-FFF2-40B4-BE49-F238E27FC236}">
              <a16:creationId xmlns:a16="http://schemas.microsoft.com/office/drawing/2014/main" id="{00000000-0008-0000-0000-000034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87791925"/>
          <a:ext cx="3810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178</xdr:row>
      <xdr:rowOff>28575</xdr:rowOff>
    </xdr:from>
    <xdr:to>
      <xdr:col>0</xdr:col>
      <xdr:colOff>742950</xdr:colOff>
      <xdr:row>179</xdr:row>
      <xdr:rowOff>9525</xdr:rowOff>
    </xdr:to>
    <xdr:pic>
      <xdr:nvPicPr>
        <xdr:cNvPr id="23093" name="Рисунок 21">
          <a:extLst>
            <a:ext uri="{FF2B5EF4-FFF2-40B4-BE49-F238E27FC236}">
              <a16:creationId xmlns:a16="http://schemas.microsoft.com/office/drawing/2014/main" id="{00000000-0008-0000-0000-000035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88649175"/>
          <a:ext cx="3905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179</xdr:row>
      <xdr:rowOff>9525</xdr:rowOff>
    </xdr:from>
    <xdr:to>
      <xdr:col>0</xdr:col>
      <xdr:colOff>762000</xdr:colOff>
      <xdr:row>180</xdr:row>
      <xdr:rowOff>19050</xdr:rowOff>
    </xdr:to>
    <xdr:pic>
      <xdr:nvPicPr>
        <xdr:cNvPr id="23094" name="Рисунок 22">
          <a:extLst>
            <a:ext uri="{FF2B5EF4-FFF2-40B4-BE49-F238E27FC236}">
              <a16:creationId xmlns:a16="http://schemas.microsoft.com/office/drawing/2014/main" id="{00000000-0008-0000-0000-000036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89487375"/>
          <a:ext cx="4286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187</xdr:row>
      <xdr:rowOff>38100</xdr:rowOff>
    </xdr:from>
    <xdr:to>
      <xdr:col>0</xdr:col>
      <xdr:colOff>733425</xdr:colOff>
      <xdr:row>187</xdr:row>
      <xdr:rowOff>742950</xdr:rowOff>
    </xdr:to>
    <xdr:pic>
      <xdr:nvPicPr>
        <xdr:cNvPr id="23095" name="Рисунок 25">
          <a:extLst>
            <a:ext uri="{FF2B5EF4-FFF2-40B4-BE49-F238E27FC236}">
              <a16:creationId xmlns:a16="http://schemas.microsoft.com/office/drawing/2014/main" id="{00000000-0008-0000-0000-000037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96126300"/>
          <a:ext cx="2190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188</xdr:row>
      <xdr:rowOff>57150</xdr:rowOff>
    </xdr:from>
    <xdr:to>
      <xdr:col>0</xdr:col>
      <xdr:colOff>771525</xdr:colOff>
      <xdr:row>188</xdr:row>
      <xdr:rowOff>695325</xdr:rowOff>
    </xdr:to>
    <xdr:pic>
      <xdr:nvPicPr>
        <xdr:cNvPr id="23096" name="Рисунок 26">
          <a:extLst>
            <a:ext uri="{FF2B5EF4-FFF2-40B4-BE49-F238E27FC236}">
              <a16:creationId xmlns:a16="http://schemas.microsoft.com/office/drawing/2014/main" id="{00000000-0008-0000-0000-000038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96935925"/>
          <a:ext cx="3333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192</xdr:row>
      <xdr:rowOff>47625</xdr:rowOff>
    </xdr:from>
    <xdr:to>
      <xdr:col>0</xdr:col>
      <xdr:colOff>790575</xdr:colOff>
      <xdr:row>192</xdr:row>
      <xdr:rowOff>666750</xdr:rowOff>
    </xdr:to>
    <xdr:pic>
      <xdr:nvPicPr>
        <xdr:cNvPr id="23097" name="Рисунок 27">
          <a:extLst>
            <a:ext uri="{FF2B5EF4-FFF2-40B4-BE49-F238E27FC236}">
              <a16:creationId xmlns:a16="http://schemas.microsoft.com/office/drawing/2014/main" id="{00000000-0008-0000-0000-000039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0050600"/>
          <a:ext cx="4000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194</xdr:row>
      <xdr:rowOff>28575</xdr:rowOff>
    </xdr:from>
    <xdr:to>
      <xdr:col>0</xdr:col>
      <xdr:colOff>657225</xdr:colOff>
      <xdr:row>194</xdr:row>
      <xdr:rowOff>790575</xdr:rowOff>
    </xdr:to>
    <xdr:pic>
      <xdr:nvPicPr>
        <xdr:cNvPr id="23098" name="Рисунок 28">
          <a:extLst>
            <a:ext uri="{FF2B5EF4-FFF2-40B4-BE49-F238E27FC236}">
              <a16:creationId xmlns:a16="http://schemas.microsoft.com/office/drawing/2014/main" id="{00000000-0008-0000-0000-00003A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02327075"/>
          <a:ext cx="1714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195</xdr:row>
      <xdr:rowOff>28575</xdr:rowOff>
    </xdr:from>
    <xdr:to>
      <xdr:col>0</xdr:col>
      <xdr:colOff>647700</xdr:colOff>
      <xdr:row>195</xdr:row>
      <xdr:rowOff>781050</xdr:rowOff>
    </xdr:to>
    <xdr:pic>
      <xdr:nvPicPr>
        <xdr:cNvPr id="23099" name="Рисунок 157">
          <a:extLst>
            <a:ext uri="{FF2B5EF4-FFF2-40B4-BE49-F238E27FC236}">
              <a16:creationId xmlns:a16="http://schemas.microsoft.com/office/drawing/2014/main" id="{00000000-0008-0000-0000-00003B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03155750"/>
          <a:ext cx="1714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200</xdr:row>
      <xdr:rowOff>19050</xdr:rowOff>
    </xdr:from>
    <xdr:to>
      <xdr:col>0</xdr:col>
      <xdr:colOff>657225</xdr:colOff>
      <xdr:row>200</xdr:row>
      <xdr:rowOff>695325</xdr:rowOff>
    </xdr:to>
    <xdr:pic>
      <xdr:nvPicPr>
        <xdr:cNvPr id="23100" name="Рисунок 29">
          <a:extLst>
            <a:ext uri="{FF2B5EF4-FFF2-40B4-BE49-F238E27FC236}">
              <a16:creationId xmlns:a16="http://schemas.microsoft.com/office/drawing/2014/main" id="{00000000-0008-0000-0000-00003C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06832400"/>
          <a:ext cx="161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199</xdr:row>
      <xdr:rowOff>38100</xdr:rowOff>
    </xdr:from>
    <xdr:to>
      <xdr:col>0</xdr:col>
      <xdr:colOff>666750</xdr:colOff>
      <xdr:row>199</xdr:row>
      <xdr:rowOff>685800</xdr:rowOff>
    </xdr:to>
    <xdr:pic>
      <xdr:nvPicPr>
        <xdr:cNvPr id="23101" name="Рисунок 30">
          <a:extLst>
            <a:ext uri="{FF2B5EF4-FFF2-40B4-BE49-F238E27FC236}">
              <a16:creationId xmlns:a16="http://schemas.microsoft.com/office/drawing/2014/main" id="{00000000-0008-0000-0000-00003D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06137075"/>
          <a:ext cx="1428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241</xdr:row>
      <xdr:rowOff>95250</xdr:rowOff>
    </xdr:from>
    <xdr:to>
      <xdr:col>0</xdr:col>
      <xdr:colOff>876300</xdr:colOff>
      <xdr:row>241</xdr:row>
      <xdr:rowOff>666750</xdr:rowOff>
    </xdr:to>
    <xdr:pic>
      <xdr:nvPicPr>
        <xdr:cNvPr id="23102" name="Рисунок 7250">
          <a:extLst>
            <a:ext uri="{FF2B5EF4-FFF2-40B4-BE49-F238E27FC236}">
              <a16:creationId xmlns:a16="http://schemas.microsoft.com/office/drawing/2014/main" id="{00000000-0008-0000-0000-00003E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6798050"/>
          <a:ext cx="6477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225</xdr:row>
      <xdr:rowOff>133350</xdr:rowOff>
    </xdr:from>
    <xdr:to>
      <xdr:col>0</xdr:col>
      <xdr:colOff>1152525</xdr:colOff>
      <xdr:row>225</xdr:row>
      <xdr:rowOff>647700</xdr:rowOff>
    </xdr:to>
    <xdr:pic>
      <xdr:nvPicPr>
        <xdr:cNvPr id="23103" name="Рисунок 3">
          <a:extLst>
            <a:ext uri="{FF2B5EF4-FFF2-40B4-BE49-F238E27FC236}">
              <a16:creationId xmlns:a16="http://schemas.microsoft.com/office/drawing/2014/main" id="{00000000-0008-0000-0000-00003F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389"/>
        <a:stretch>
          <a:fillRect/>
        </a:stretch>
      </xdr:blipFill>
      <xdr:spPr bwMode="auto">
        <a:xfrm>
          <a:off x="95250" y="125377575"/>
          <a:ext cx="10572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202</xdr:row>
      <xdr:rowOff>123825</xdr:rowOff>
    </xdr:from>
    <xdr:to>
      <xdr:col>0</xdr:col>
      <xdr:colOff>895350</xdr:colOff>
      <xdr:row>202</xdr:row>
      <xdr:rowOff>628650</xdr:rowOff>
    </xdr:to>
    <xdr:pic>
      <xdr:nvPicPr>
        <xdr:cNvPr id="23104" name="Рисунок 6">
          <a:extLst>
            <a:ext uri="{FF2B5EF4-FFF2-40B4-BE49-F238E27FC236}">
              <a16:creationId xmlns:a16="http://schemas.microsoft.com/office/drawing/2014/main" id="{00000000-0008-0000-0000-000040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38" r="18178"/>
        <a:stretch>
          <a:fillRect/>
        </a:stretch>
      </xdr:blipFill>
      <xdr:spPr bwMode="auto">
        <a:xfrm rot="2886564">
          <a:off x="361950" y="108394500"/>
          <a:ext cx="5048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203</xdr:row>
      <xdr:rowOff>38100</xdr:rowOff>
    </xdr:from>
    <xdr:to>
      <xdr:col>0</xdr:col>
      <xdr:colOff>790575</xdr:colOff>
      <xdr:row>203</xdr:row>
      <xdr:rowOff>714375</xdr:rowOff>
    </xdr:to>
    <xdr:pic>
      <xdr:nvPicPr>
        <xdr:cNvPr id="23105" name="Рисунок 9">
          <a:extLst>
            <a:ext uri="{FF2B5EF4-FFF2-40B4-BE49-F238E27FC236}">
              <a16:creationId xmlns:a16="http://schemas.microsoft.com/office/drawing/2014/main" id="{00000000-0008-0000-0000-000041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09108875"/>
          <a:ext cx="4095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204</xdr:row>
      <xdr:rowOff>28575</xdr:rowOff>
    </xdr:from>
    <xdr:to>
      <xdr:col>0</xdr:col>
      <xdr:colOff>742950</xdr:colOff>
      <xdr:row>204</xdr:row>
      <xdr:rowOff>733425</xdr:rowOff>
    </xdr:to>
    <xdr:pic>
      <xdr:nvPicPr>
        <xdr:cNvPr id="23106" name="Рисунок 10">
          <a:extLst>
            <a:ext uri="{FF2B5EF4-FFF2-40B4-BE49-F238E27FC236}">
              <a16:creationId xmlns:a16="http://schemas.microsoft.com/office/drawing/2014/main" id="{00000000-0008-0000-0000-000042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09870875"/>
          <a:ext cx="4381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205</xdr:row>
      <xdr:rowOff>28575</xdr:rowOff>
    </xdr:from>
    <xdr:to>
      <xdr:col>0</xdr:col>
      <xdr:colOff>819150</xdr:colOff>
      <xdr:row>205</xdr:row>
      <xdr:rowOff>742950</xdr:rowOff>
    </xdr:to>
    <xdr:pic>
      <xdr:nvPicPr>
        <xdr:cNvPr id="23107" name="Рисунок 11">
          <a:extLst>
            <a:ext uri="{FF2B5EF4-FFF2-40B4-BE49-F238E27FC236}">
              <a16:creationId xmlns:a16="http://schemas.microsoft.com/office/drawing/2014/main" id="{00000000-0008-0000-0000-000043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10642400"/>
          <a:ext cx="4762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206</xdr:row>
      <xdr:rowOff>38100</xdr:rowOff>
    </xdr:from>
    <xdr:to>
      <xdr:col>0</xdr:col>
      <xdr:colOff>790575</xdr:colOff>
      <xdr:row>206</xdr:row>
      <xdr:rowOff>771525</xdr:rowOff>
    </xdr:to>
    <xdr:pic>
      <xdr:nvPicPr>
        <xdr:cNvPr id="23108" name="Рисунок 12">
          <a:extLst>
            <a:ext uri="{FF2B5EF4-FFF2-40B4-BE49-F238E27FC236}">
              <a16:creationId xmlns:a16="http://schemas.microsoft.com/office/drawing/2014/main" id="{00000000-0008-0000-0000-000044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11423450"/>
          <a:ext cx="4381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185</xdr:row>
      <xdr:rowOff>38100</xdr:rowOff>
    </xdr:from>
    <xdr:to>
      <xdr:col>0</xdr:col>
      <xdr:colOff>1057275</xdr:colOff>
      <xdr:row>185</xdr:row>
      <xdr:rowOff>676275</xdr:rowOff>
    </xdr:to>
    <xdr:pic>
      <xdr:nvPicPr>
        <xdr:cNvPr id="23109" name="Рисунок 1">
          <a:extLst>
            <a:ext uri="{FF2B5EF4-FFF2-40B4-BE49-F238E27FC236}">
              <a16:creationId xmlns:a16="http://schemas.microsoft.com/office/drawing/2014/main" id="{00000000-0008-0000-0000-0000455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4611825"/>
          <a:ext cx="9620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115956</xdr:colOff>
      <xdr:row>168</xdr:row>
      <xdr:rowOff>173934</xdr:rowOff>
    </xdr:from>
    <xdr:to>
      <xdr:col>0</xdr:col>
      <xdr:colOff>896027</xdr:colOff>
      <xdr:row>168</xdr:row>
      <xdr:rowOff>579782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56" y="79877477"/>
          <a:ext cx="780071" cy="405848"/>
        </a:xfrm>
        <a:prstGeom prst="rect">
          <a:avLst/>
        </a:prstGeom>
      </xdr:spPr>
    </xdr:pic>
    <xdr:clientData/>
  </xdr:twoCellAnchor>
  <xdr:twoCellAnchor editAs="oneCell">
    <xdr:from>
      <xdr:col>0</xdr:col>
      <xdr:colOff>281901</xdr:colOff>
      <xdr:row>155</xdr:row>
      <xdr:rowOff>99391</xdr:rowOff>
    </xdr:from>
    <xdr:to>
      <xdr:col>0</xdr:col>
      <xdr:colOff>911088</xdr:colOff>
      <xdr:row>155</xdr:row>
      <xdr:rowOff>520501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01" y="72149804"/>
          <a:ext cx="629187" cy="421110"/>
        </a:xfrm>
        <a:prstGeom prst="rect">
          <a:avLst/>
        </a:prstGeom>
      </xdr:spPr>
    </xdr:pic>
    <xdr:clientData/>
  </xdr:twoCellAnchor>
  <xdr:twoCellAnchor editAs="oneCell">
    <xdr:from>
      <xdr:col>0</xdr:col>
      <xdr:colOff>240196</xdr:colOff>
      <xdr:row>156</xdr:row>
      <xdr:rowOff>41414</xdr:rowOff>
    </xdr:from>
    <xdr:to>
      <xdr:col>0</xdr:col>
      <xdr:colOff>969066</xdr:colOff>
      <xdr:row>156</xdr:row>
      <xdr:rowOff>579784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196" y="72704740"/>
          <a:ext cx="728870" cy="538370"/>
        </a:xfrm>
        <a:prstGeom prst="rect">
          <a:avLst/>
        </a:prstGeom>
      </xdr:spPr>
    </xdr:pic>
    <xdr:clientData/>
  </xdr:twoCellAnchor>
  <xdr:twoCellAnchor editAs="oneCell">
    <xdr:from>
      <xdr:col>0</xdr:col>
      <xdr:colOff>157370</xdr:colOff>
      <xdr:row>158</xdr:row>
      <xdr:rowOff>49695</xdr:rowOff>
    </xdr:from>
    <xdr:to>
      <xdr:col>0</xdr:col>
      <xdr:colOff>1051892</xdr:colOff>
      <xdr:row>158</xdr:row>
      <xdr:rowOff>796304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370" y="73889152"/>
          <a:ext cx="894522" cy="746609"/>
        </a:xfrm>
        <a:prstGeom prst="rect">
          <a:avLst/>
        </a:prstGeom>
      </xdr:spPr>
    </xdr:pic>
    <xdr:clientData/>
  </xdr:twoCellAnchor>
  <xdr:twoCellAnchor editAs="oneCell">
    <xdr:from>
      <xdr:col>0</xdr:col>
      <xdr:colOff>165652</xdr:colOff>
      <xdr:row>161</xdr:row>
      <xdr:rowOff>74545</xdr:rowOff>
    </xdr:from>
    <xdr:to>
      <xdr:col>0</xdr:col>
      <xdr:colOff>1028996</xdr:colOff>
      <xdr:row>161</xdr:row>
      <xdr:rowOff>795131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52" y="75934958"/>
          <a:ext cx="863344" cy="720586"/>
        </a:xfrm>
        <a:prstGeom prst="rect">
          <a:avLst/>
        </a:prstGeom>
      </xdr:spPr>
    </xdr:pic>
    <xdr:clientData/>
  </xdr:twoCellAnchor>
  <xdr:twoCellAnchor editAs="oneCell">
    <xdr:from>
      <xdr:col>0</xdr:col>
      <xdr:colOff>207065</xdr:colOff>
      <xdr:row>154</xdr:row>
      <xdr:rowOff>66261</xdr:rowOff>
    </xdr:from>
    <xdr:to>
      <xdr:col>0</xdr:col>
      <xdr:colOff>993913</xdr:colOff>
      <xdr:row>154</xdr:row>
      <xdr:rowOff>653870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65" y="69979761"/>
          <a:ext cx="786848" cy="587609"/>
        </a:xfrm>
        <a:prstGeom prst="rect">
          <a:avLst/>
        </a:prstGeom>
      </xdr:spPr>
    </xdr:pic>
    <xdr:clientData/>
  </xdr:twoCellAnchor>
  <xdr:twoCellAnchor editAs="oneCell">
    <xdr:from>
      <xdr:col>0</xdr:col>
      <xdr:colOff>173935</xdr:colOff>
      <xdr:row>208</xdr:row>
      <xdr:rowOff>16567</xdr:rowOff>
    </xdr:from>
    <xdr:to>
      <xdr:col>0</xdr:col>
      <xdr:colOff>944218</xdr:colOff>
      <xdr:row>208</xdr:row>
      <xdr:rowOff>653415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935" y="112096828"/>
          <a:ext cx="770283" cy="636848"/>
        </a:xfrm>
        <a:prstGeom prst="rect">
          <a:avLst/>
        </a:prstGeom>
      </xdr:spPr>
    </xdr:pic>
    <xdr:clientData/>
  </xdr:twoCellAnchor>
  <xdr:twoCellAnchor editAs="oneCell">
    <xdr:from>
      <xdr:col>0</xdr:col>
      <xdr:colOff>223629</xdr:colOff>
      <xdr:row>153</xdr:row>
      <xdr:rowOff>8281</xdr:rowOff>
    </xdr:from>
    <xdr:to>
      <xdr:col>0</xdr:col>
      <xdr:colOff>1043607</xdr:colOff>
      <xdr:row>154</xdr:row>
      <xdr:rowOff>4067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23629" y="72058694"/>
          <a:ext cx="819978" cy="665021"/>
        </a:xfrm>
        <a:prstGeom prst="rect">
          <a:avLst/>
        </a:prstGeom>
      </xdr:spPr>
    </xdr:pic>
    <xdr:clientData/>
  </xdr:twoCellAnchor>
  <xdr:twoCellAnchor editAs="oneCell">
    <xdr:from>
      <xdr:col>0</xdr:col>
      <xdr:colOff>364436</xdr:colOff>
      <xdr:row>181</xdr:row>
      <xdr:rowOff>190500</xdr:rowOff>
    </xdr:from>
    <xdr:to>
      <xdr:col>0</xdr:col>
      <xdr:colOff>877957</xdr:colOff>
      <xdr:row>182</xdr:row>
      <xdr:rowOff>823284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436" y="92508457"/>
          <a:ext cx="513521" cy="8315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267"/>
  <sheetViews>
    <sheetView tabSelected="1" zoomScale="115" zoomScaleNormal="115" workbookViewId="0">
      <pane xSplit="9" ySplit="2" topLeftCell="J3" activePane="bottomRight" state="frozen"/>
      <selection pane="topRight" activeCell="C1" sqref="C1"/>
      <selection pane="bottomLeft" activeCell="A2" sqref="A2"/>
      <selection pane="bottomRight" activeCell="C1" sqref="C1:I1"/>
    </sheetView>
  </sheetViews>
  <sheetFormatPr defaultRowHeight="15"/>
  <cols>
    <col min="1" max="1" width="17.5703125" style="1" customWidth="1"/>
    <col min="2" max="2" width="18.42578125" style="19" customWidth="1"/>
    <col min="3" max="3" width="7" style="1" customWidth="1"/>
    <col min="4" max="4" width="10.7109375" style="1" customWidth="1"/>
    <col min="5" max="5" width="14" style="2" customWidth="1"/>
    <col min="6" max="7" width="10.7109375" style="2" customWidth="1"/>
    <col min="8" max="8" width="5.7109375" style="2" customWidth="1"/>
    <col min="9" max="9" width="4.7109375" style="2" customWidth="1"/>
    <col min="10" max="10" width="7.28515625" style="2" customWidth="1"/>
    <col min="11" max="11" width="6.5703125" style="2" customWidth="1"/>
    <col min="12" max="12" width="6.7109375" style="2" customWidth="1"/>
    <col min="13" max="13" width="7.140625" style="2" customWidth="1"/>
    <col min="14" max="14" width="6.140625" style="3" customWidth="1"/>
    <col min="15" max="15" width="8" style="3" customWidth="1"/>
    <col min="17" max="17" width="14.42578125" customWidth="1"/>
  </cols>
  <sheetData>
    <row r="1" spans="1:15" ht="42.75" customHeight="1" thickBot="1">
      <c r="A1" s="71"/>
      <c r="B1" s="71"/>
      <c r="C1" s="72" t="s">
        <v>785</v>
      </c>
      <c r="D1" s="73"/>
      <c r="E1" s="73"/>
      <c r="F1" s="73"/>
      <c r="G1" s="73"/>
      <c r="H1" s="73"/>
      <c r="I1" s="73"/>
      <c r="J1" s="74"/>
      <c r="K1" s="74"/>
      <c r="L1" s="74"/>
      <c r="M1" s="74"/>
      <c r="N1" s="74"/>
      <c r="O1" s="74"/>
    </row>
    <row r="2" spans="1:15" ht="41.25" customHeight="1" thickBot="1">
      <c r="A2" s="32" t="s">
        <v>249</v>
      </c>
      <c r="B2" s="32" t="s">
        <v>0</v>
      </c>
      <c r="C2" s="32" t="s">
        <v>121</v>
      </c>
      <c r="D2" s="32" t="s">
        <v>58</v>
      </c>
      <c r="E2" s="32" t="s">
        <v>594</v>
      </c>
      <c r="F2" s="32" t="s">
        <v>89</v>
      </c>
      <c r="G2" s="32" t="s">
        <v>718</v>
      </c>
      <c r="H2" s="32" t="s">
        <v>772</v>
      </c>
      <c r="I2" s="32" t="s">
        <v>773</v>
      </c>
      <c r="J2" s="32" t="s">
        <v>706</v>
      </c>
      <c r="K2" s="32" t="s">
        <v>707</v>
      </c>
      <c r="L2" s="32" t="s">
        <v>708</v>
      </c>
      <c r="M2" s="32" t="s">
        <v>709</v>
      </c>
      <c r="N2" s="33" t="s">
        <v>116</v>
      </c>
      <c r="O2" s="34" t="s">
        <v>44</v>
      </c>
    </row>
    <row r="3" spans="1:15" ht="20.25" customHeight="1" thickBot="1">
      <c r="A3" s="75" t="s">
        <v>90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34"/>
    </row>
    <row r="4" spans="1:15" ht="20.25" customHeight="1" thickBot="1">
      <c r="A4" s="64" t="s">
        <v>783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7"/>
    </row>
    <row r="5" spans="1:15" ht="31.5" customHeight="1" thickBot="1">
      <c r="A5" s="63"/>
      <c r="B5" s="16" t="s">
        <v>1</v>
      </c>
      <c r="C5" s="10" t="s">
        <v>486</v>
      </c>
      <c r="D5" s="11">
        <v>4607165521751</v>
      </c>
      <c r="E5" s="5" t="s">
        <v>561</v>
      </c>
      <c r="F5" s="5" t="s">
        <v>682</v>
      </c>
      <c r="G5" s="5" t="s">
        <v>683</v>
      </c>
      <c r="H5" s="30">
        <v>5</v>
      </c>
      <c r="I5" s="30">
        <v>1</v>
      </c>
      <c r="J5" s="16">
        <v>286</v>
      </c>
      <c r="K5" s="16">
        <v>315</v>
      </c>
      <c r="L5" s="16">
        <v>345</v>
      </c>
      <c r="M5" s="16">
        <v>431</v>
      </c>
      <c r="N5" s="6"/>
      <c r="O5" s="7" t="str">
        <f>IF(M5*N5&gt;0,M5*N5,"")</f>
        <v/>
      </c>
    </row>
    <row r="6" spans="1:15" ht="32.25" customHeight="1" thickBot="1">
      <c r="A6" s="63"/>
      <c r="B6" s="16" t="s">
        <v>2</v>
      </c>
      <c r="C6" s="10" t="s">
        <v>487</v>
      </c>
      <c r="D6" s="11">
        <v>4607165521744</v>
      </c>
      <c r="E6" s="5" t="s">
        <v>560</v>
      </c>
      <c r="F6" s="5" t="s">
        <v>682</v>
      </c>
      <c r="G6" s="5" t="s">
        <v>684</v>
      </c>
      <c r="H6" s="30">
        <v>5.6</v>
      </c>
      <c r="I6" s="30">
        <v>1.1200000000000001</v>
      </c>
      <c r="J6" s="16">
        <v>305</v>
      </c>
      <c r="K6" s="16">
        <v>338</v>
      </c>
      <c r="L6" s="16">
        <v>371</v>
      </c>
      <c r="M6" s="16">
        <v>486</v>
      </c>
      <c r="N6" s="6"/>
      <c r="O6" s="7" t="str">
        <f>IF(M6*N6&gt;0,M6*N6,"")</f>
        <v/>
      </c>
    </row>
    <row r="7" spans="1:15" ht="32.25" customHeight="1" thickBot="1">
      <c r="A7" s="63"/>
      <c r="B7" s="16" t="s">
        <v>562</v>
      </c>
      <c r="C7" s="10" t="s">
        <v>488</v>
      </c>
      <c r="D7" s="11">
        <v>4607165521782</v>
      </c>
      <c r="E7" s="5" t="s">
        <v>553</v>
      </c>
      <c r="F7" s="5" t="s">
        <v>682</v>
      </c>
      <c r="G7" s="5" t="s">
        <v>685</v>
      </c>
      <c r="H7" s="30">
        <v>6.5</v>
      </c>
      <c r="I7" s="30">
        <v>1.3</v>
      </c>
      <c r="J7" s="16">
        <v>320</v>
      </c>
      <c r="K7" s="16">
        <v>352</v>
      </c>
      <c r="L7" s="16">
        <v>388</v>
      </c>
      <c r="M7" s="16">
        <v>486</v>
      </c>
      <c r="N7" s="6"/>
      <c r="O7" s="7" t="str">
        <f>IF(M7*N7&gt;0,M7*N7,"")</f>
        <v/>
      </c>
    </row>
    <row r="8" spans="1:15" ht="32.25" customHeight="1" thickBot="1">
      <c r="A8" s="63"/>
      <c r="B8" s="16" t="s">
        <v>563</v>
      </c>
      <c r="C8" s="10" t="s">
        <v>564</v>
      </c>
      <c r="D8" s="11">
        <v>4607165524042</v>
      </c>
      <c r="E8" s="5" t="s">
        <v>555</v>
      </c>
      <c r="F8" s="5" t="s">
        <v>682</v>
      </c>
      <c r="G8" s="5" t="s">
        <v>686</v>
      </c>
      <c r="H8" s="30">
        <v>7</v>
      </c>
      <c r="I8" s="30">
        <v>1.4</v>
      </c>
      <c r="J8" s="16">
        <v>345</v>
      </c>
      <c r="K8" s="16">
        <v>379</v>
      </c>
      <c r="L8" s="16">
        <v>417</v>
      </c>
      <c r="M8" s="16">
        <v>521</v>
      </c>
      <c r="N8" s="6"/>
      <c r="O8" s="7" t="str">
        <f>IF(M8*N8&gt;0,M8*N8,"")</f>
        <v/>
      </c>
    </row>
    <row r="9" spans="1:15" ht="24" customHeight="1" thickBot="1">
      <c r="A9" s="68" t="s">
        <v>104</v>
      </c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35"/>
    </row>
    <row r="10" spans="1:15" ht="32.25" customHeight="1" thickBot="1">
      <c r="A10" s="63"/>
      <c r="B10" s="16" t="s">
        <v>67</v>
      </c>
      <c r="C10" s="10" t="s">
        <v>489</v>
      </c>
      <c r="D10" s="11">
        <v>4607165522413</v>
      </c>
      <c r="E10" s="5" t="s">
        <v>553</v>
      </c>
      <c r="F10" s="5" t="s">
        <v>655</v>
      </c>
      <c r="G10" s="5"/>
      <c r="H10" s="5">
        <v>11.35</v>
      </c>
      <c r="I10" s="5">
        <v>1.1399999999999999</v>
      </c>
      <c r="J10" s="16">
        <v>307</v>
      </c>
      <c r="K10" s="16">
        <v>338</v>
      </c>
      <c r="L10" s="16">
        <v>373</v>
      </c>
      <c r="M10" s="16">
        <v>468</v>
      </c>
      <c r="N10" s="6"/>
      <c r="O10" s="7" t="str">
        <f t="shared" ref="O10:O24" si="0">IF(M10*N10&gt;0,M10*N10,"")</f>
        <v/>
      </c>
    </row>
    <row r="11" spans="1:15" ht="29.25" customHeight="1" thickBot="1">
      <c r="A11" s="63"/>
      <c r="B11" s="16" t="s">
        <v>68</v>
      </c>
      <c r="C11" s="10" t="s">
        <v>490</v>
      </c>
      <c r="D11" s="11">
        <v>4607165522420</v>
      </c>
      <c r="E11" s="5" t="s">
        <v>554</v>
      </c>
      <c r="F11" s="5" t="s">
        <v>655</v>
      </c>
      <c r="G11" s="5"/>
      <c r="H11" s="25">
        <v>11.22</v>
      </c>
      <c r="I11" s="25">
        <v>1.22</v>
      </c>
      <c r="J11" s="16">
        <v>307</v>
      </c>
      <c r="K11" s="16">
        <v>338</v>
      </c>
      <c r="L11" s="16">
        <v>373</v>
      </c>
      <c r="M11" s="16">
        <v>468</v>
      </c>
      <c r="N11" s="6"/>
      <c r="O11" s="7" t="str">
        <f t="shared" si="0"/>
        <v/>
      </c>
    </row>
    <row r="12" spans="1:15" ht="31.5" customHeight="1" thickBot="1">
      <c r="A12" s="63"/>
      <c r="B12" s="16" t="s">
        <v>69</v>
      </c>
      <c r="C12" s="10" t="s">
        <v>491</v>
      </c>
      <c r="D12" s="11">
        <v>4607165522437</v>
      </c>
      <c r="E12" s="5" t="s">
        <v>555</v>
      </c>
      <c r="F12" s="5" t="s">
        <v>655</v>
      </c>
      <c r="G12" s="5"/>
      <c r="H12" s="30">
        <v>12.95</v>
      </c>
      <c r="I12" s="30">
        <v>1.3</v>
      </c>
      <c r="J12" s="16">
        <v>307</v>
      </c>
      <c r="K12" s="16">
        <v>338</v>
      </c>
      <c r="L12" s="16">
        <v>373</v>
      </c>
      <c r="M12" s="16">
        <v>468</v>
      </c>
      <c r="N12" s="6"/>
      <c r="O12" s="7" t="str">
        <f t="shared" si="0"/>
        <v/>
      </c>
    </row>
    <row r="13" spans="1:15" ht="31.5" customHeight="1" thickBot="1">
      <c r="A13" s="63"/>
      <c r="B13" s="16" t="s">
        <v>70</v>
      </c>
      <c r="C13" s="10" t="s">
        <v>492</v>
      </c>
      <c r="D13" s="11">
        <v>4607165520013</v>
      </c>
      <c r="E13" s="5" t="s">
        <v>545</v>
      </c>
      <c r="F13" s="5" t="s">
        <v>655</v>
      </c>
      <c r="G13" s="5"/>
      <c r="H13" s="5">
        <v>13.75</v>
      </c>
      <c r="I13" s="5">
        <v>1.38</v>
      </c>
      <c r="J13" s="16">
        <v>336</v>
      </c>
      <c r="K13" s="16">
        <v>370</v>
      </c>
      <c r="L13" s="16">
        <v>406</v>
      </c>
      <c r="M13" s="16">
        <v>508</v>
      </c>
      <c r="N13" s="6"/>
      <c r="O13" s="7" t="str">
        <f t="shared" si="0"/>
        <v/>
      </c>
    </row>
    <row r="14" spans="1:15" ht="32.25" customHeight="1" thickBot="1">
      <c r="A14" s="63"/>
      <c r="B14" s="16" t="s">
        <v>71</v>
      </c>
      <c r="C14" s="10" t="s">
        <v>493</v>
      </c>
      <c r="D14" s="11">
        <v>4607165520020</v>
      </c>
      <c r="E14" s="5" t="s">
        <v>546</v>
      </c>
      <c r="F14" s="5" t="s">
        <v>655</v>
      </c>
      <c r="G14" s="5"/>
      <c r="H14" s="5">
        <v>14.55</v>
      </c>
      <c r="I14" s="5">
        <v>1.46</v>
      </c>
      <c r="J14" s="16">
        <v>336</v>
      </c>
      <c r="K14" s="16">
        <v>370</v>
      </c>
      <c r="L14" s="16">
        <v>406</v>
      </c>
      <c r="M14" s="16">
        <v>508</v>
      </c>
      <c r="N14" s="6"/>
      <c r="O14" s="7" t="str">
        <f t="shared" si="0"/>
        <v/>
      </c>
    </row>
    <row r="15" spans="1:15" ht="33" customHeight="1" thickBot="1">
      <c r="A15" s="63"/>
      <c r="B15" s="16" t="s">
        <v>72</v>
      </c>
      <c r="C15" s="10" t="s">
        <v>494</v>
      </c>
      <c r="D15" s="11">
        <v>4607165520037</v>
      </c>
      <c r="E15" s="5" t="s">
        <v>547</v>
      </c>
      <c r="F15" s="5" t="s">
        <v>655</v>
      </c>
      <c r="G15" s="5"/>
      <c r="H15" s="5">
        <v>15.35</v>
      </c>
      <c r="I15" s="5">
        <v>1.54</v>
      </c>
      <c r="J15" s="16">
        <v>336</v>
      </c>
      <c r="K15" s="16">
        <v>370</v>
      </c>
      <c r="L15" s="16">
        <v>406</v>
      </c>
      <c r="M15" s="16">
        <v>508</v>
      </c>
      <c r="N15" s="6"/>
      <c r="O15" s="7" t="str">
        <f t="shared" si="0"/>
        <v/>
      </c>
    </row>
    <row r="16" spans="1:15" ht="38.25" customHeight="1" thickBot="1">
      <c r="A16" s="63"/>
      <c r="B16" s="16" t="s">
        <v>82</v>
      </c>
      <c r="C16" s="10" t="s">
        <v>495</v>
      </c>
      <c r="D16" s="11">
        <v>4607165520044</v>
      </c>
      <c r="E16" s="5" t="s">
        <v>548</v>
      </c>
      <c r="F16" s="5" t="s">
        <v>655</v>
      </c>
      <c r="G16" s="5"/>
      <c r="H16" s="5">
        <v>16.149999999999999</v>
      </c>
      <c r="I16" s="5">
        <v>1.62</v>
      </c>
      <c r="J16" s="16">
        <v>350</v>
      </c>
      <c r="K16" s="16">
        <v>385</v>
      </c>
      <c r="L16" s="16">
        <v>424</v>
      </c>
      <c r="M16" s="16">
        <v>530</v>
      </c>
      <c r="N16" s="6"/>
      <c r="O16" s="7" t="str">
        <f t="shared" si="0"/>
        <v/>
      </c>
    </row>
    <row r="17" spans="1:15" ht="33.75" customHeight="1" thickBot="1">
      <c r="A17" s="63"/>
      <c r="B17" s="16" t="s">
        <v>81</v>
      </c>
      <c r="C17" s="10" t="s">
        <v>496</v>
      </c>
      <c r="D17" s="11">
        <v>4607165520051</v>
      </c>
      <c r="E17" s="5" t="s">
        <v>549</v>
      </c>
      <c r="F17" s="5" t="s">
        <v>655</v>
      </c>
      <c r="G17" s="5"/>
      <c r="H17" s="5">
        <v>16.95</v>
      </c>
      <c r="I17" s="5">
        <v>1.7</v>
      </c>
      <c r="J17" s="16">
        <v>350</v>
      </c>
      <c r="K17" s="16">
        <v>385</v>
      </c>
      <c r="L17" s="16">
        <v>424</v>
      </c>
      <c r="M17" s="16">
        <v>530</v>
      </c>
      <c r="N17" s="6"/>
      <c r="O17" s="7" t="str">
        <f t="shared" si="0"/>
        <v/>
      </c>
    </row>
    <row r="18" spans="1:15" ht="32.25" customHeight="1" thickBot="1">
      <c r="A18" s="63"/>
      <c r="B18" s="16" t="s">
        <v>73</v>
      </c>
      <c r="C18" s="10" t="s">
        <v>497</v>
      </c>
      <c r="D18" s="11">
        <v>4607165520068</v>
      </c>
      <c r="E18" s="5" t="s">
        <v>550</v>
      </c>
      <c r="F18" s="5" t="s">
        <v>655</v>
      </c>
      <c r="G18" s="5"/>
      <c r="H18" s="5">
        <v>17.75</v>
      </c>
      <c r="I18" s="5">
        <v>1.78</v>
      </c>
      <c r="J18" s="16">
        <v>350</v>
      </c>
      <c r="K18" s="16">
        <v>385</v>
      </c>
      <c r="L18" s="16">
        <v>424</v>
      </c>
      <c r="M18" s="16">
        <v>530</v>
      </c>
      <c r="N18" s="6"/>
      <c r="O18" s="7" t="str">
        <f t="shared" si="0"/>
        <v/>
      </c>
    </row>
    <row r="19" spans="1:15" ht="30.75" customHeight="1" thickBot="1">
      <c r="A19" s="63"/>
      <c r="B19" s="16" t="s">
        <v>80</v>
      </c>
      <c r="C19" s="10" t="s">
        <v>498</v>
      </c>
      <c r="D19" s="11">
        <v>4607165520075</v>
      </c>
      <c r="E19" s="5" t="s">
        <v>551</v>
      </c>
      <c r="F19" s="5" t="s">
        <v>655</v>
      </c>
      <c r="G19" s="5"/>
      <c r="H19" s="5">
        <v>18.55</v>
      </c>
      <c r="I19" s="5">
        <v>1.86</v>
      </c>
      <c r="J19" s="16">
        <v>377</v>
      </c>
      <c r="K19" s="16">
        <v>415</v>
      </c>
      <c r="L19" s="16">
        <v>458</v>
      </c>
      <c r="M19" s="16">
        <v>574</v>
      </c>
      <c r="N19" s="6"/>
      <c r="O19" s="7" t="str">
        <f t="shared" si="0"/>
        <v/>
      </c>
    </row>
    <row r="20" spans="1:15" ht="29.25" customHeight="1" thickBot="1">
      <c r="A20" s="63"/>
      <c r="B20" s="16" t="s">
        <v>78</v>
      </c>
      <c r="C20" s="10" t="s">
        <v>499</v>
      </c>
      <c r="D20" s="11">
        <v>4607165520082</v>
      </c>
      <c r="E20" s="5" t="s">
        <v>552</v>
      </c>
      <c r="F20" s="5" t="s">
        <v>655</v>
      </c>
      <c r="G20" s="5"/>
      <c r="H20" s="5">
        <v>19.350000000000001</v>
      </c>
      <c r="I20" s="5">
        <v>1.94</v>
      </c>
      <c r="J20" s="16">
        <v>391</v>
      </c>
      <c r="K20" s="16">
        <v>431</v>
      </c>
      <c r="L20" s="16">
        <v>474</v>
      </c>
      <c r="M20" s="16">
        <v>594</v>
      </c>
      <c r="N20" s="6"/>
      <c r="O20" s="7" t="str">
        <f t="shared" si="0"/>
        <v/>
      </c>
    </row>
    <row r="21" spans="1:15" ht="31.5" customHeight="1" thickBot="1">
      <c r="A21" s="63"/>
      <c r="B21" s="16" t="s">
        <v>79</v>
      </c>
      <c r="C21" s="10" t="s">
        <v>500</v>
      </c>
      <c r="D21" s="11">
        <v>4607165522390</v>
      </c>
      <c r="E21" s="5" t="s">
        <v>556</v>
      </c>
      <c r="F21" s="5" t="s">
        <v>782</v>
      </c>
      <c r="G21" s="5"/>
      <c r="H21" s="5">
        <v>10.08</v>
      </c>
      <c r="I21" s="5">
        <v>2.02</v>
      </c>
      <c r="J21" s="16">
        <v>420</v>
      </c>
      <c r="K21" s="16">
        <v>461</v>
      </c>
      <c r="L21" s="16">
        <v>508</v>
      </c>
      <c r="M21" s="16">
        <v>638</v>
      </c>
      <c r="N21" s="6"/>
      <c r="O21" s="7" t="str">
        <f t="shared" si="0"/>
        <v/>
      </c>
    </row>
    <row r="22" spans="1:15" ht="31.5" customHeight="1" thickBot="1">
      <c r="A22" s="63"/>
      <c r="B22" s="16" t="s">
        <v>75</v>
      </c>
      <c r="C22" s="10" t="s">
        <v>501</v>
      </c>
      <c r="D22" s="11">
        <v>4607165521805</v>
      </c>
      <c r="E22" s="5" t="s">
        <v>557</v>
      </c>
      <c r="F22" s="5" t="s">
        <v>782</v>
      </c>
      <c r="G22" s="5"/>
      <c r="H22" s="5">
        <v>10.48</v>
      </c>
      <c r="I22" s="5">
        <v>2.1</v>
      </c>
      <c r="J22" s="16">
        <v>420</v>
      </c>
      <c r="K22" s="16">
        <v>461</v>
      </c>
      <c r="L22" s="16">
        <v>508</v>
      </c>
      <c r="M22" s="16">
        <v>638</v>
      </c>
      <c r="N22" s="6"/>
      <c r="O22" s="7" t="str">
        <f t="shared" si="0"/>
        <v/>
      </c>
    </row>
    <row r="23" spans="1:15" ht="32.25" customHeight="1" thickBot="1">
      <c r="A23" s="63"/>
      <c r="B23" s="16" t="s">
        <v>76</v>
      </c>
      <c r="C23" s="10" t="s">
        <v>502</v>
      </c>
      <c r="D23" s="11">
        <v>4607165522406</v>
      </c>
      <c r="E23" s="5" t="s">
        <v>558</v>
      </c>
      <c r="F23" s="5" t="s">
        <v>782</v>
      </c>
      <c r="G23" s="5"/>
      <c r="H23" s="5">
        <v>10.88</v>
      </c>
      <c r="I23" s="5">
        <v>2.1800000000000002</v>
      </c>
      <c r="J23" s="16">
        <v>433</v>
      </c>
      <c r="K23" s="16">
        <v>476</v>
      </c>
      <c r="L23" s="16">
        <v>525</v>
      </c>
      <c r="M23" s="16">
        <v>659</v>
      </c>
      <c r="N23" s="6"/>
      <c r="O23" s="7" t="str">
        <f t="shared" si="0"/>
        <v/>
      </c>
    </row>
    <row r="24" spans="1:15" ht="30.75" customHeight="1" thickBot="1">
      <c r="A24" s="63"/>
      <c r="B24" s="16" t="s">
        <v>77</v>
      </c>
      <c r="C24" s="10" t="s">
        <v>503</v>
      </c>
      <c r="D24" s="11">
        <v>4607165521836</v>
      </c>
      <c r="E24" s="5" t="s">
        <v>559</v>
      </c>
      <c r="F24" s="5" t="s">
        <v>782</v>
      </c>
      <c r="G24" s="5"/>
      <c r="H24" s="5">
        <v>11.28</v>
      </c>
      <c r="I24" s="5">
        <v>2.2599999999999998</v>
      </c>
      <c r="J24" s="16">
        <v>433</v>
      </c>
      <c r="K24" s="16">
        <v>476</v>
      </c>
      <c r="L24" s="16">
        <v>525</v>
      </c>
      <c r="M24" s="16">
        <v>659</v>
      </c>
      <c r="N24" s="6"/>
      <c r="O24" s="7" t="str">
        <f t="shared" si="0"/>
        <v/>
      </c>
    </row>
    <row r="25" spans="1:15" ht="20.25" customHeight="1" thickBot="1">
      <c r="A25" s="68" t="s">
        <v>105</v>
      </c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36"/>
    </row>
    <row r="26" spans="1:15" ht="37.5" customHeight="1" thickBot="1">
      <c r="A26" s="63"/>
      <c r="B26" s="16" t="s">
        <v>67</v>
      </c>
      <c r="C26" s="10" t="s">
        <v>504</v>
      </c>
      <c r="D26" s="11">
        <v>4607165522482</v>
      </c>
      <c r="E26" s="5" t="s">
        <v>553</v>
      </c>
      <c r="F26" s="5" t="s">
        <v>655</v>
      </c>
      <c r="G26" s="5"/>
      <c r="H26" s="30">
        <v>10.35</v>
      </c>
      <c r="I26" s="30">
        <v>1.04</v>
      </c>
      <c r="J26" s="16">
        <v>294</v>
      </c>
      <c r="K26" s="16">
        <v>323</v>
      </c>
      <c r="L26" s="16">
        <v>355</v>
      </c>
      <c r="M26" s="16">
        <v>447</v>
      </c>
      <c r="N26" s="6"/>
      <c r="O26" s="7" t="str">
        <f t="shared" ref="O26:O36" si="1">IF(M26*N26&gt;0,M26*N26,"")</f>
        <v/>
      </c>
    </row>
    <row r="27" spans="1:15" ht="35.25" customHeight="1" thickBot="1">
      <c r="A27" s="63"/>
      <c r="B27" s="16" t="s">
        <v>68</v>
      </c>
      <c r="C27" s="10" t="s">
        <v>505</v>
      </c>
      <c r="D27" s="11">
        <v>4607165522499</v>
      </c>
      <c r="E27" s="5" t="s">
        <v>554</v>
      </c>
      <c r="F27" s="5" t="s">
        <v>655</v>
      </c>
      <c r="G27" s="5"/>
      <c r="H27" s="5">
        <v>11.15</v>
      </c>
      <c r="I27" s="5">
        <v>1.1200000000000001</v>
      </c>
      <c r="J27" s="16">
        <v>294</v>
      </c>
      <c r="K27" s="16">
        <v>323</v>
      </c>
      <c r="L27" s="16">
        <v>355</v>
      </c>
      <c r="M27" s="16">
        <v>447</v>
      </c>
      <c r="N27" s="6"/>
      <c r="O27" s="7" t="str">
        <f t="shared" si="1"/>
        <v/>
      </c>
    </row>
    <row r="28" spans="1:15" ht="33.75" customHeight="1" thickBot="1">
      <c r="A28" s="63"/>
      <c r="B28" s="16" t="s">
        <v>69</v>
      </c>
      <c r="C28" s="10" t="s">
        <v>506</v>
      </c>
      <c r="D28" s="11">
        <v>4607165522505</v>
      </c>
      <c r="E28" s="5" t="s">
        <v>555</v>
      </c>
      <c r="F28" s="5" t="s">
        <v>655</v>
      </c>
      <c r="G28" s="5"/>
      <c r="H28" s="5">
        <v>11.95</v>
      </c>
      <c r="I28" s="5">
        <v>1.2</v>
      </c>
      <c r="J28" s="16">
        <v>294</v>
      </c>
      <c r="K28" s="16">
        <v>323</v>
      </c>
      <c r="L28" s="16">
        <v>355</v>
      </c>
      <c r="M28" s="16">
        <v>447</v>
      </c>
      <c r="N28" s="6"/>
      <c r="O28" s="7" t="str">
        <f t="shared" si="1"/>
        <v/>
      </c>
    </row>
    <row r="29" spans="1:15" ht="31.5" customHeight="1" thickBot="1">
      <c r="A29" s="63"/>
      <c r="B29" s="16" t="s">
        <v>70</v>
      </c>
      <c r="C29" s="10" t="s">
        <v>507</v>
      </c>
      <c r="D29" s="11">
        <v>4607165522512</v>
      </c>
      <c r="E29" s="5" t="s">
        <v>545</v>
      </c>
      <c r="F29" s="5" t="s">
        <v>655</v>
      </c>
      <c r="G29" s="5"/>
      <c r="H29" s="5">
        <v>12.75</v>
      </c>
      <c r="I29" s="5">
        <v>1.28</v>
      </c>
      <c r="J29" s="16">
        <v>322</v>
      </c>
      <c r="K29" s="16">
        <v>353</v>
      </c>
      <c r="L29" s="16">
        <v>388</v>
      </c>
      <c r="M29" s="16">
        <v>488</v>
      </c>
      <c r="N29" s="6"/>
      <c r="O29" s="7" t="str">
        <f t="shared" si="1"/>
        <v/>
      </c>
    </row>
    <row r="30" spans="1:15" ht="38.25" customHeight="1" thickBot="1">
      <c r="A30" s="63"/>
      <c r="B30" s="16" t="s">
        <v>71</v>
      </c>
      <c r="C30" s="10" t="s">
        <v>508</v>
      </c>
      <c r="D30" s="11">
        <v>4607165522529</v>
      </c>
      <c r="E30" s="5" t="s">
        <v>546</v>
      </c>
      <c r="F30" s="5" t="s">
        <v>655</v>
      </c>
      <c r="G30" s="5"/>
      <c r="H30" s="5">
        <v>13.55</v>
      </c>
      <c r="I30" s="5">
        <v>1.36</v>
      </c>
      <c r="J30" s="16">
        <v>322</v>
      </c>
      <c r="K30" s="16">
        <v>353</v>
      </c>
      <c r="L30" s="16">
        <v>388</v>
      </c>
      <c r="M30" s="16">
        <v>488</v>
      </c>
      <c r="N30" s="6"/>
      <c r="O30" s="7" t="str">
        <f t="shared" si="1"/>
        <v/>
      </c>
    </row>
    <row r="31" spans="1:15" ht="38.25" customHeight="1" thickBot="1">
      <c r="A31" s="63"/>
      <c r="B31" s="16" t="s">
        <v>83</v>
      </c>
      <c r="C31" s="10" t="s">
        <v>509</v>
      </c>
      <c r="D31" s="11">
        <v>4607165522536</v>
      </c>
      <c r="E31" s="5" t="s">
        <v>547</v>
      </c>
      <c r="F31" s="5" t="s">
        <v>655</v>
      </c>
      <c r="G31" s="5"/>
      <c r="H31" s="5">
        <v>14.35</v>
      </c>
      <c r="I31" s="5">
        <v>1.44</v>
      </c>
      <c r="J31" s="16">
        <v>322</v>
      </c>
      <c r="K31" s="16">
        <v>353</v>
      </c>
      <c r="L31" s="16">
        <v>388</v>
      </c>
      <c r="M31" s="16">
        <v>488</v>
      </c>
      <c r="N31" s="6"/>
      <c r="O31" s="7" t="str">
        <f t="shared" si="1"/>
        <v/>
      </c>
    </row>
    <row r="32" spans="1:15" ht="32.25" customHeight="1" thickBot="1">
      <c r="A32" s="63"/>
      <c r="B32" s="16" t="s">
        <v>84</v>
      </c>
      <c r="C32" s="10" t="s">
        <v>510</v>
      </c>
      <c r="D32" s="11">
        <v>4607165522543</v>
      </c>
      <c r="E32" s="5" t="s">
        <v>548</v>
      </c>
      <c r="F32" s="5" t="s">
        <v>655</v>
      </c>
      <c r="G32" s="5"/>
      <c r="H32" s="5">
        <v>15.15</v>
      </c>
      <c r="I32" s="5">
        <v>1.52</v>
      </c>
      <c r="J32" s="16">
        <v>336</v>
      </c>
      <c r="K32" s="16">
        <v>370</v>
      </c>
      <c r="L32" s="16">
        <v>406</v>
      </c>
      <c r="M32" s="16">
        <v>508</v>
      </c>
      <c r="N32" s="6"/>
      <c r="O32" s="7" t="str">
        <f t="shared" si="1"/>
        <v/>
      </c>
    </row>
    <row r="33" spans="1:15" ht="32.25" customHeight="1" thickBot="1">
      <c r="A33" s="63"/>
      <c r="B33" s="16" t="s">
        <v>85</v>
      </c>
      <c r="C33" s="10" t="s">
        <v>511</v>
      </c>
      <c r="D33" s="11">
        <v>4607165522550</v>
      </c>
      <c r="E33" s="5" t="s">
        <v>549</v>
      </c>
      <c r="F33" s="5" t="s">
        <v>655</v>
      </c>
      <c r="G33" s="5"/>
      <c r="H33" s="5">
        <v>15.95</v>
      </c>
      <c r="I33" s="5">
        <v>1.6</v>
      </c>
      <c r="J33" s="16">
        <v>336</v>
      </c>
      <c r="K33" s="16">
        <v>370</v>
      </c>
      <c r="L33" s="16">
        <v>406</v>
      </c>
      <c r="M33" s="16">
        <v>508</v>
      </c>
      <c r="N33" s="6"/>
      <c r="O33" s="7" t="str">
        <f t="shared" si="1"/>
        <v/>
      </c>
    </row>
    <row r="34" spans="1:15" ht="34.5" customHeight="1" thickBot="1">
      <c r="A34" s="63"/>
      <c r="B34" s="16" t="s">
        <v>73</v>
      </c>
      <c r="C34" s="10" t="s">
        <v>512</v>
      </c>
      <c r="D34" s="11">
        <v>4607165522567</v>
      </c>
      <c r="E34" s="5" t="s">
        <v>550</v>
      </c>
      <c r="F34" s="5" t="s">
        <v>655</v>
      </c>
      <c r="G34" s="5"/>
      <c r="H34" s="5">
        <v>16.75</v>
      </c>
      <c r="I34" s="5">
        <v>1.68</v>
      </c>
      <c r="J34" s="16">
        <v>336</v>
      </c>
      <c r="K34" s="16">
        <v>370</v>
      </c>
      <c r="L34" s="16">
        <v>406</v>
      </c>
      <c r="M34" s="16">
        <v>508</v>
      </c>
      <c r="N34" s="6"/>
      <c r="O34" s="7" t="str">
        <f t="shared" si="1"/>
        <v/>
      </c>
    </row>
    <row r="35" spans="1:15" ht="28.5" customHeight="1" thickBot="1">
      <c r="A35" s="63"/>
      <c r="B35" s="16" t="s">
        <v>74</v>
      </c>
      <c r="C35" s="10" t="s">
        <v>513</v>
      </c>
      <c r="D35" s="11">
        <v>4607165522574</v>
      </c>
      <c r="E35" s="5" t="s">
        <v>551</v>
      </c>
      <c r="F35" s="5" t="s">
        <v>655</v>
      </c>
      <c r="G35" s="5"/>
      <c r="H35" s="5">
        <v>17.55</v>
      </c>
      <c r="I35" s="5">
        <v>1.76</v>
      </c>
      <c r="J35" s="16">
        <v>350</v>
      </c>
      <c r="K35" s="16">
        <v>385</v>
      </c>
      <c r="L35" s="16">
        <v>424</v>
      </c>
      <c r="M35" s="16">
        <v>530</v>
      </c>
      <c r="N35" s="6"/>
      <c r="O35" s="7" t="str">
        <f t="shared" si="1"/>
        <v/>
      </c>
    </row>
    <row r="36" spans="1:15" ht="29.25" customHeight="1" thickBot="1">
      <c r="A36" s="63"/>
      <c r="B36" s="16" t="s">
        <v>86</v>
      </c>
      <c r="C36" s="10" t="s">
        <v>514</v>
      </c>
      <c r="D36" s="11">
        <v>4607165522581</v>
      </c>
      <c r="E36" s="5" t="s">
        <v>552</v>
      </c>
      <c r="F36" s="5" t="s">
        <v>655</v>
      </c>
      <c r="G36" s="5"/>
      <c r="H36" s="5">
        <v>18.350000000000001</v>
      </c>
      <c r="I36" s="5">
        <v>1.84</v>
      </c>
      <c r="J36" s="16">
        <v>363</v>
      </c>
      <c r="K36" s="16">
        <v>400</v>
      </c>
      <c r="L36" s="16">
        <v>440</v>
      </c>
      <c r="M36" s="16">
        <v>553</v>
      </c>
      <c r="N36" s="6"/>
      <c r="O36" s="7" t="str">
        <f t="shared" si="1"/>
        <v/>
      </c>
    </row>
    <row r="37" spans="1:15" ht="21.75" customHeight="1" thickBot="1">
      <c r="A37" s="68" t="s">
        <v>106</v>
      </c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37"/>
    </row>
    <row r="38" spans="1:15" ht="34.5" customHeight="1" thickBot="1">
      <c r="A38" s="70"/>
      <c r="B38" s="16" t="s">
        <v>70</v>
      </c>
      <c r="C38" s="10" t="s">
        <v>515</v>
      </c>
      <c r="D38" s="11">
        <v>4607165522635</v>
      </c>
      <c r="E38" s="5" t="s">
        <v>545</v>
      </c>
      <c r="F38" s="5" t="s">
        <v>655</v>
      </c>
      <c r="G38" s="5"/>
      <c r="H38" s="5">
        <v>12.75</v>
      </c>
      <c r="I38" s="5">
        <v>1.28</v>
      </c>
      <c r="J38" s="16">
        <v>285</v>
      </c>
      <c r="K38" s="16">
        <v>314</v>
      </c>
      <c r="L38" s="16">
        <v>345</v>
      </c>
      <c r="M38" s="16">
        <v>397</v>
      </c>
      <c r="N38" s="6"/>
      <c r="O38" s="7" t="str">
        <f t="shared" ref="O38:O43" si="2">IF(M38*N38&gt;0,M38*N38,"")</f>
        <v/>
      </c>
    </row>
    <row r="39" spans="1:15" ht="26.25" customHeight="1" thickBot="1">
      <c r="A39" s="70"/>
      <c r="B39" s="16" t="s">
        <v>84</v>
      </c>
      <c r="C39" s="10" t="s">
        <v>516</v>
      </c>
      <c r="D39" s="11">
        <v>4607165522666</v>
      </c>
      <c r="E39" s="5" t="s">
        <v>548</v>
      </c>
      <c r="F39" s="5" t="s">
        <v>655</v>
      </c>
      <c r="G39" s="5"/>
      <c r="H39" s="5">
        <v>15.15</v>
      </c>
      <c r="I39" s="5">
        <v>1.52</v>
      </c>
      <c r="J39" s="16">
        <v>297</v>
      </c>
      <c r="K39" s="16">
        <v>327</v>
      </c>
      <c r="L39" s="16">
        <v>360</v>
      </c>
      <c r="M39" s="16">
        <v>414</v>
      </c>
      <c r="N39" s="6"/>
      <c r="O39" s="7" t="str">
        <f t="shared" si="2"/>
        <v/>
      </c>
    </row>
    <row r="40" spans="1:15" ht="29.25" customHeight="1" thickBot="1">
      <c r="A40" s="70"/>
      <c r="B40" s="16" t="s">
        <v>85</v>
      </c>
      <c r="C40" s="10" t="s">
        <v>517</v>
      </c>
      <c r="D40" s="11">
        <v>4607165522673</v>
      </c>
      <c r="E40" s="5" t="s">
        <v>549</v>
      </c>
      <c r="F40" s="5" t="s">
        <v>655</v>
      </c>
      <c r="G40" s="5"/>
      <c r="H40" s="5">
        <v>15.95</v>
      </c>
      <c r="I40" s="5">
        <v>1.6</v>
      </c>
      <c r="J40" s="16">
        <v>297</v>
      </c>
      <c r="K40" s="16">
        <v>327</v>
      </c>
      <c r="L40" s="16">
        <v>360</v>
      </c>
      <c r="M40" s="16">
        <v>414</v>
      </c>
      <c r="N40" s="6"/>
      <c r="O40" s="7" t="str">
        <f t="shared" si="2"/>
        <v/>
      </c>
    </row>
    <row r="41" spans="1:15" ht="27.75" customHeight="1" thickBot="1">
      <c r="A41" s="70"/>
      <c r="B41" s="16" t="s">
        <v>73</v>
      </c>
      <c r="C41" s="10" t="s">
        <v>518</v>
      </c>
      <c r="D41" s="11">
        <v>4607165522680</v>
      </c>
      <c r="E41" s="5" t="s">
        <v>550</v>
      </c>
      <c r="F41" s="5" t="s">
        <v>655</v>
      </c>
      <c r="G41" s="5"/>
      <c r="H41" s="5">
        <v>16.75</v>
      </c>
      <c r="I41" s="5">
        <v>1.68</v>
      </c>
      <c r="J41" s="16">
        <v>297</v>
      </c>
      <c r="K41" s="16">
        <v>327</v>
      </c>
      <c r="L41" s="16">
        <v>360</v>
      </c>
      <c r="M41" s="16">
        <v>414</v>
      </c>
      <c r="N41" s="6"/>
      <c r="O41" s="7" t="str">
        <f t="shared" si="2"/>
        <v/>
      </c>
    </row>
    <row r="42" spans="1:15" ht="30.75" customHeight="1" thickBot="1">
      <c r="A42" s="70"/>
      <c r="B42" s="16" t="s">
        <v>74</v>
      </c>
      <c r="C42" s="10" t="s">
        <v>519</v>
      </c>
      <c r="D42" s="11">
        <v>4607165522697</v>
      </c>
      <c r="E42" s="5" t="s">
        <v>551</v>
      </c>
      <c r="F42" s="5" t="s">
        <v>655</v>
      </c>
      <c r="G42" s="5"/>
      <c r="H42" s="5">
        <v>17.55</v>
      </c>
      <c r="I42" s="5">
        <v>1.76</v>
      </c>
      <c r="J42" s="16">
        <v>309</v>
      </c>
      <c r="K42" s="16">
        <v>340</v>
      </c>
      <c r="L42" s="16">
        <v>374</v>
      </c>
      <c r="M42" s="16">
        <v>430</v>
      </c>
      <c r="N42" s="6"/>
      <c r="O42" s="7" t="str">
        <f t="shared" si="2"/>
        <v/>
      </c>
    </row>
    <row r="43" spans="1:15" ht="30.75" customHeight="1" thickBot="1">
      <c r="A43" s="70"/>
      <c r="B43" s="16" t="s">
        <v>86</v>
      </c>
      <c r="C43" s="10" t="s">
        <v>520</v>
      </c>
      <c r="D43" s="11">
        <v>4607165522703</v>
      </c>
      <c r="E43" s="5" t="s">
        <v>552</v>
      </c>
      <c r="F43" s="5" t="s">
        <v>655</v>
      </c>
      <c r="G43" s="5"/>
      <c r="H43" s="5">
        <v>18.350000000000001</v>
      </c>
      <c r="I43" s="5">
        <v>1.84</v>
      </c>
      <c r="J43" s="16">
        <v>321</v>
      </c>
      <c r="K43" s="16">
        <v>353</v>
      </c>
      <c r="L43" s="16">
        <v>388</v>
      </c>
      <c r="M43" s="16">
        <v>447</v>
      </c>
      <c r="N43" s="6"/>
      <c r="O43" s="7" t="str">
        <f t="shared" si="2"/>
        <v/>
      </c>
    </row>
    <row r="44" spans="1:15" ht="21.75" customHeight="1" thickBot="1">
      <c r="A44" s="68" t="s">
        <v>107</v>
      </c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37"/>
    </row>
    <row r="45" spans="1:15" ht="29.25" customHeight="1" thickBot="1">
      <c r="A45" s="63"/>
      <c r="B45" s="16" t="s">
        <v>70</v>
      </c>
      <c r="C45" s="10" t="s">
        <v>521</v>
      </c>
      <c r="D45" s="11">
        <v>4607165522710</v>
      </c>
      <c r="E45" s="5" t="s">
        <v>545</v>
      </c>
      <c r="F45" s="5" t="s">
        <v>656</v>
      </c>
      <c r="G45" s="5" t="s">
        <v>657</v>
      </c>
      <c r="H45" s="5">
        <v>10.199999999999999</v>
      </c>
      <c r="I45" s="5">
        <v>1.7</v>
      </c>
      <c r="J45" s="16">
        <v>377</v>
      </c>
      <c r="K45" s="16">
        <v>415</v>
      </c>
      <c r="L45" s="16">
        <v>458</v>
      </c>
      <c r="M45" s="16">
        <v>569</v>
      </c>
      <c r="N45" s="6"/>
      <c r="O45" s="7" t="str">
        <f t="shared" ref="O45:O52" si="3">IF(M45*N45&gt;0,M45*N45,"")</f>
        <v/>
      </c>
    </row>
    <row r="46" spans="1:15" ht="33.75" customHeight="1" thickBot="1">
      <c r="A46" s="63"/>
      <c r="B46" s="16" t="s">
        <v>71</v>
      </c>
      <c r="C46" s="10" t="s">
        <v>522</v>
      </c>
      <c r="D46" s="11">
        <v>4607165522727</v>
      </c>
      <c r="E46" s="5" t="s">
        <v>546</v>
      </c>
      <c r="F46" s="5" t="s">
        <v>656</v>
      </c>
      <c r="G46" s="5" t="s">
        <v>658</v>
      </c>
      <c r="H46" s="5">
        <v>10.8</v>
      </c>
      <c r="I46" s="5">
        <v>1.8</v>
      </c>
      <c r="J46" s="16">
        <v>377</v>
      </c>
      <c r="K46" s="16">
        <v>415</v>
      </c>
      <c r="L46" s="16">
        <v>458</v>
      </c>
      <c r="M46" s="16">
        <v>569</v>
      </c>
      <c r="N46" s="6"/>
      <c r="O46" s="7" t="str">
        <f t="shared" si="3"/>
        <v/>
      </c>
    </row>
    <row r="47" spans="1:15" ht="32.25" customHeight="1" thickBot="1">
      <c r="A47" s="63"/>
      <c r="B47" s="16" t="s">
        <v>83</v>
      </c>
      <c r="C47" s="10" t="s">
        <v>523</v>
      </c>
      <c r="D47" s="11">
        <v>4607165522734</v>
      </c>
      <c r="E47" s="5" t="s">
        <v>547</v>
      </c>
      <c r="F47" s="5" t="s">
        <v>656</v>
      </c>
      <c r="G47" s="5" t="s">
        <v>659</v>
      </c>
      <c r="H47" s="5">
        <v>11.4</v>
      </c>
      <c r="I47" s="5">
        <v>1.9</v>
      </c>
      <c r="J47" s="16">
        <v>377</v>
      </c>
      <c r="K47" s="16">
        <v>415</v>
      </c>
      <c r="L47" s="16">
        <v>458</v>
      </c>
      <c r="M47" s="16">
        <v>569</v>
      </c>
      <c r="N47" s="6"/>
      <c r="O47" s="7" t="str">
        <f t="shared" si="3"/>
        <v/>
      </c>
    </row>
    <row r="48" spans="1:15" ht="34.5" customHeight="1" thickBot="1">
      <c r="A48" s="63"/>
      <c r="B48" s="16" t="s">
        <v>84</v>
      </c>
      <c r="C48" s="10" t="s">
        <v>524</v>
      </c>
      <c r="D48" s="11">
        <v>4607165522741</v>
      </c>
      <c r="E48" s="5" t="s">
        <v>548</v>
      </c>
      <c r="F48" s="5" t="s">
        <v>656</v>
      </c>
      <c r="G48" s="5" t="s">
        <v>660</v>
      </c>
      <c r="H48" s="5">
        <v>12</v>
      </c>
      <c r="I48" s="5">
        <v>2</v>
      </c>
      <c r="J48" s="16">
        <v>391</v>
      </c>
      <c r="K48" s="16">
        <v>431</v>
      </c>
      <c r="L48" s="16">
        <v>474</v>
      </c>
      <c r="M48" s="16">
        <v>574</v>
      </c>
      <c r="N48" s="6"/>
      <c r="O48" s="7" t="str">
        <f t="shared" si="3"/>
        <v/>
      </c>
    </row>
    <row r="49" spans="1:15" ht="34.5" customHeight="1" thickBot="1">
      <c r="A49" s="63"/>
      <c r="B49" s="16" t="s">
        <v>85</v>
      </c>
      <c r="C49" s="10" t="s">
        <v>525</v>
      </c>
      <c r="D49" s="11">
        <v>4607165522758</v>
      </c>
      <c r="E49" s="5" t="s">
        <v>549</v>
      </c>
      <c r="F49" s="5" t="s">
        <v>656</v>
      </c>
      <c r="G49" s="5" t="s">
        <v>661</v>
      </c>
      <c r="H49" s="5">
        <v>12.6</v>
      </c>
      <c r="I49" s="5">
        <v>2.1</v>
      </c>
      <c r="J49" s="16">
        <v>391</v>
      </c>
      <c r="K49" s="16">
        <v>431</v>
      </c>
      <c r="L49" s="16">
        <v>474</v>
      </c>
      <c r="M49" s="16">
        <v>574</v>
      </c>
      <c r="N49" s="6"/>
      <c r="O49" s="7" t="str">
        <f t="shared" si="3"/>
        <v/>
      </c>
    </row>
    <row r="50" spans="1:15" ht="30.75" customHeight="1" thickBot="1">
      <c r="A50" s="63"/>
      <c r="B50" s="16" t="s">
        <v>73</v>
      </c>
      <c r="C50" s="10" t="s">
        <v>526</v>
      </c>
      <c r="D50" s="11">
        <v>4607165522765</v>
      </c>
      <c r="E50" s="5" t="s">
        <v>550</v>
      </c>
      <c r="F50" s="5" t="s">
        <v>656</v>
      </c>
      <c r="G50" s="5" t="s">
        <v>662</v>
      </c>
      <c r="H50" s="5">
        <v>13.2</v>
      </c>
      <c r="I50" s="5">
        <v>2.2000000000000002</v>
      </c>
      <c r="J50" s="16">
        <v>391</v>
      </c>
      <c r="K50" s="16">
        <v>431</v>
      </c>
      <c r="L50" s="16">
        <v>474</v>
      </c>
      <c r="M50" s="16">
        <v>574</v>
      </c>
      <c r="N50" s="6"/>
      <c r="O50" s="7" t="str">
        <f t="shared" si="3"/>
        <v/>
      </c>
    </row>
    <row r="51" spans="1:15" ht="30.75" customHeight="1" thickBot="1">
      <c r="A51" s="63"/>
      <c r="B51" s="16" t="s">
        <v>74</v>
      </c>
      <c r="C51" s="10" t="s">
        <v>527</v>
      </c>
      <c r="D51" s="11">
        <v>4607165522772</v>
      </c>
      <c r="E51" s="5" t="s">
        <v>551</v>
      </c>
      <c r="F51" s="5" t="s">
        <v>656</v>
      </c>
      <c r="G51" s="5" t="s">
        <v>663</v>
      </c>
      <c r="H51" s="5">
        <v>13.8</v>
      </c>
      <c r="I51" s="5">
        <v>2.2999999999999998</v>
      </c>
      <c r="J51" s="16">
        <v>420</v>
      </c>
      <c r="K51" s="16">
        <v>461</v>
      </c>
      <c r="L51" s="16">
        <v>507</v>
      </c>
      <c r="M51" s="16">
        <v>636</v>
      </c>
      <c r="N51" s="6"/>
      <c r="O51" s="7" t="str">
        <f t="shared" si="3"/>
        <v/>
      </c>
    </row>
    <row r="52" spans="1:15" ht="33" customHeight="1" thickBot="1">
      <c r="A52" s="63"/>
      <c r="B52" s="16" t="s">
        <v>86</v>
      </c>
      <c r="C52" s="10" t="s">
        <v>528</v>
      </c>
      <c r="D52" s="11">
        <v>4607165522789</v>
      </c>
      <c r="E52" s="5" t="s">
        <v>552</v>
      </c>
      <c r="F52" s="5" t="s">
        <v>656</v>
      </c>
      <c r="G52" s="5" t="s">
        <v>664</v>
      </c>
      <c r="H52" s="5">
        <v>14.4</v>
      </c>
      <c r="I52" s="5">
        <v>2.4</v>
      </c>
      <c r="J52" s="16">
        <v>433</v>
      </c>
      <c r="K52" s="16">
        <v>476</v>
      </c>
      <c r="L52" s="16">
        <v>524</v>
      </c>
      <c r="M52" s="16">
        <v>659</v>
      </c>
      <c r="N52" s="6"/>
      <c r="O52" s="7" t="str">
        <f t="shared" si="3"/>
        <v/>
      </c>
    </row>
    <row r="53" spans="1:15" ht="22.5" customHeight="1" thickBot="1">
      <c r="A53" s="68" t="s">
        <v>108</v>
      </c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37"/>
    </row>
    <row r="54" spans="1:15" ht="33.75" customHeight="1" thickBot="1">
      <c r="A54" s="63"/>
      <c r="B54" s="16" t="s">
        <v>70</v>
      </c>
      <c r="C54" s="10" t="s">
        <v>529</v>
      </c>
      <c r="D54" s="11">
        <v>4607165522796</v>
      </c>
      <c r="E54" s="5" t="s">
        <v>545</v>
      </c>
      <c r="F54" s="5" t="s">
        <v>656</v>
      </c>
      <c r="G54" s="5" t="s">
        <v>657</v>
      </c>
      <c r="H54" s="5">
        <v>9.6</v>
      </c>
      <c r="I54" s="5" t="s">
        <v>763</v>
      </c>
      <c r="J54" s="16">
        <v>363</v>
      </c>
      <c r="K54" s="16">
        <v>400</v>
      </c>
      <c r="L54" s="16">
        <v>440</v>
      </c>
      <c r="M54" s="16">
        <v>529</v>
      </c>
      <c r="N54" s="6"/>
      <c r="O54" s="7" t="str">
        <f t="shared" ref="O54:O61" si="4">IF(M54*N54&gt;0,M54*N54,"")</f>
        <v/>
      </c>
    </row>
    <row r="55" spans="1:15" ht="33.75" customHeight="1" thickBot="1">
      <c r="A55" s="63"/>
      <c r="B55" s="16" t="s">
        <v>71</v>
      </c>
      <c r="C55" s="10" t="s">
        <v>530</v>
      </c>
      <c r="D55" s="11">
        <v>4607165522802</v>
      </c>
      <c r="E55" s="5" t="s">
        <v>546</v>
      </c>
      <c r="F55" s="5" t="s">
        <v>656</v>
      </c>
      <c r="G55" s="5" t="s">
        <v>658</v>
      </c>
      <c r="H55" s="5">
        <v>10.199999999999999</v>
      </c>
      <c r="I55" s="5" t="s">
        <v>764</v>
      </c>
      <c r="J55" s="16">
        <v>363</v>
      </c>
      <c r="K55" s="16">
        <v>400</v>
      </c>
      <c r="L55" s="16">
        <v>440</v>
      </c>
      <c r="M55" s="16">
        <v>529</v>
      </c>
      <c r="N55" s="6"/>
      <c r="O55" s="7" t="str">
        <f t="shared" si="4"/>
        <v/>
      </c>
    </row>
    <row r="56" spans="1:15" ht="36" customHeight="1" thickBot="1">
      <c r="A56" s="63"/>
      <c r="B56" s="16" t="s">
        <v>83</v>
      </c>
      <c r="C56" s="10" t="s">
        <v>531</v>
      </c>
      <c r="D56" s="11">
        <v>4607165522819</v>
      </c>
      <c r="E56" s="5" t="s">
        <v>547</v>
      </c>
      <c r="F56" s="5" t="s">
        <v>656</v>
      </c>
      <c r="G56" s="5" t="s">
        <v>659</v>
      </c>
      <c r="H56" s="5">
        <v>10.8</v>
      </c>
      <c r="I56" s="5" t="s">
        <v>765</v>
      </c>
      <c r="J56" s="16">
        <v>363</v>
      </c>
      <c r="K56" s="16">
        <v>400</v>
      </c>
      <c r="L56" s="16">
        <v>440</v>
      </c>
      <c r="M56" s="16">
        <v>529</v>
      </c>
      <c r="N56" s="6"/>
      <c r="O56" s="7" t="str">
        <f t="shared" si="4"/>
        <v/>
      </c>
    </row>
    <row r="57" spans="1:15" ht="36.75" customHeight="1" thickBot="1">
      <c r="A57" s="63"/>
      <c r="B57" s="16" t="s">
        <v>84</v>
      </c>
      <c r="C57" s="10" t="s">
        <v>532</v>
      </c>
      <c r="D57" s="11">
        <v>4607165522826</v>
      </c>
      <c r="E57" s="5" t="s">
        <v>548</v>
      </c>
      <c r="F57" s="5" t="s">
        <v>656</v>
      </c>
      <c r="G57" s="5" t="s">
        <v>660</v>
      </c>
      <c r="H57" s="5">
        <v>11.4</v>
      </c>
      <c r="I57" s="5" t="s">
        <v>770</v>
      </c>
      <c r="J57" s="16">
        <v>377</v>
      </c>
      <c r="K57" s="16">
        <v>415</v>
      </c>
      <c r="L57" s="16">
        <v>458</v>
      </c>
      <c r="M57" s="16">
        <v>574</v>
      </c>
      <c r="N57" s="6"/>
      <c r="O57" s="7" t="str">
        <f t="shared" si="4"/>
        <v/>
      </c>
    </row>
    <row r="58" spans="1:15" ht="33" customHeight="1" thickBot="1">
      <c r="A58" s="63"/>
      <c r="B58" s="16" t="s">
        <v>85</v>
      </c>
      <c r="C58" s="10" t="s">
        <v>533</v>
      </c>
      <c r="D58" s="11">
        <v>4607165522833</v>
      </c>
      <c r="E58" s="5" t="s">
        <v>549</v>
      </c>
      <c r="F58" s="5" t="s">
        <v>656</v>
      </c>
      <c r="G58" s="5" t="s">
        <v>661</v>
      </c>
      <c r="H58" s="5">
        <v>12</v>
      </c>
      <c r="I58" s="5" t="s">
        <v>766</v>
      </c>
      <c r="J58" s="16">
        <v>377</v>
      </c>
      <c r="K58" s="16">
        <v>415</v>
      </c>
      <c r="L58" s="16">
        <v>458</v>
      </c>
      <c r="M58" s="16">
        <v>574</v>
      </c>
      <c r="N58" s="6"/>
      <c r="O58" s="7" t="str">
        <f t="shared" si="4"/>
        <v/>
      </c>
    </row>
    <row r="59" spans="1:15" ht="32.25" customHeight="1" thickBot="1">
      <c r="A59" s="63"/>
      <c r="B59" s="16" t="s">
        <v>73</v>
      </c>
      <c r="C59" s="10" t="s">
        <v>534</v>
      </c>
      <c r="D59" s="11">
        <v>4607165522840</v>
      </c>
      <c r="E59" s="5" t="s">
        <v>550</v>
      </c>
      <c r="F59" s="5" t="s">
        <v>656</v>
      </c>
      <c r="G59" s="5" t="s">
        <v>662</v>
      </c>
      <c r="H59" s="5">
        <v>12.6</v>
      </c>
      <c r="I59" s="5" t="s">
        <v>767</v>
      </c>
      <c r="J59" s="16">
        <v>377</v>
      </c>
      <c r="K59" s="16">
        <v>415</v>
      </c>
      <c r="L59" s="16">
        <v>458</v>
      </c>
      <c r="M59" s="16">
        <v>574</v>
      </c>
      <c r="N59" s="6"/>
      <c r="O59" s="7" t="str">
        <f t="shared" si="4"/>
        <v/>
      </c>
    </row>
    <row r="60" spans="1:15" ht="37.5" customHeight="1" thickBot="1">
      <c r="A60" s="63"/>
      <c r="B60" s="16" t="s">
        <v>74</v>
      </c>
      <c r="C60" s="10" t="s">
        <v>535</v>
      </c>
      <c r="D60" s="11">
        <v>4607165522857</v>
      </c>
      <c r="E60" s="5" t="s">
        <v>551</v>
      </c>
      <c r="F60" s="5" t="s">
        <v>656</v>
      </c>
      <c r="G60" s="5" t="s">
        <v>663</v>
      </c>
      <c r="H60" s="5">
        <v>13.2</v>
      </c>
      <c r="I60" s="5" t="s">
        <v>768</v>
      </c>
      <c r="J60" s="16">
        <v>391</v>
      </c>
      <c r="K60" s="16">
        <v>431</v>
      </c>
      <c r="L60" s="16">
        <v>474</v>
      </c>
      <c r="M60" s="16">
        <v>594</v>
      </c>
      <c r="N60" s="6"/>
      <c r="O60" s="7" t="str">
        <f t="shared" si="4"/>
        <v/>
      </c>
    </row>
    <row r="61" spans="1:15" ht="37.5" customHeight="1" thickBot="1">
      <c r="A61" s="63"/>
      <c r="B61" s="16" t="s">
        <v>86</v>
      </c>
      <c r="C61" s="10" t="s">
        <v>536</v>
      </c>
      <c r="D61" s="11">
        <v>4607165522864</v>
      </c>
      <c r="E61" s="5" t="s">
        <v>552</v>
      </c>
      <c r="F61" s="5" t="s">
        <v>656</v>
      </c>
      <c r="G61" s="5" t="s">
        <v>664</v>
      </c>
      <c r="H61" s="5">
        <v>13.8</v>
      </c>
      <c r="I61" s="5" t="s">
        <v>769</v>
      </c>
      <c r="J61" s="16">
        <v>406</v>
      </c>
      <c r="K61" s="16">
        <v>447</v>
      </c>
      <c r="L61" s="16">
        <v>491</v>
      </c>
      <c r="M61" s="16">
        <v>615</v>
      </c>
      <c r="N61" s="6"/>
      <c r="O61" s="7" t="str">
        <f t="shared" si="4"/>
        <v/>
      </c>
    </row>
    <row r="62" spans="1:15" ht="27" customHeight="1" thickBot="1">
      <c r="A62" s="68" t="s">
        <v>3</v>
      </c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37"/>
    </row>
    <row r="63" spans="1:15" ht="33.75" customHeight="1" thickBot="1">
      <c r="A63" s="70"/>
      <c r="B63" s="16" t="s">
        <v>70</v>
      </c>
      <c r="C63" s="10" t="s">
        <v>537</v>
      </c>
      <c r="D63" s="11">
        <v>4607165522871</v>
      </c>
      <c r="E63" s="5" t="s">
        <v>545</v>
      </c>
      <c r="F63" s="5" t="s">
        <v>656</v>
      </c>
      <c r="G63" s="5" t="s">
        <v>657</v>
      </c>
      <c r="H63" s="5">
        <v>9.6</v>
      </c>
      <c r="I63" s="5">
        <v>1.6</v>
      </c>
      <c r="J63" s="16">
        <v>321</v>
      </c>
      <c r="K63" s="16">
        <v>353</v>
      </c>
      <c r="L63" s="16">
        <v>388</v>
      </c>
      <c r="M63" s="16">
        <v>447</v>
      </c>
      <c r="N63" s="6"/>
      <c r="O63" s="7" t="str">
        <f t="shared" ref="O63:O70" si="5">IF(M63*N63&gt;0,M63*N63,"")</f>
        <v/>
      </c>
    </row>
    <row r="64" spans="1:15" ht="35.25" customHeight="1" thickBot="1">
      <c r="A64" s="70"/>
      <c r="B64" s="16" t="s">
        <v>71</v>
      </c>
      <c r="C64" s="10" t="s">
        <v>538</v>
      </c>
      <c r="D64" s="11">
        <v>4607165522888</v>
      </c>
      <c r="E64" s="5" t="s">
        <v>546</v>
      </c>
      <c r="F64" s="5" t="s">
        <v>656</v>
      </c>
      <c r="G64" s="5" t="s">
        <v>658</v>
      </c>
      <c r="H64" s="5">
        <v>10.199999999999999</v>
      </c>
      <c r="I64" s="5">
        <v>1.7</v>
      </c>
      <c r="J64" s="16">
        <v>321</v>
      </c>
      <c r="K64" s="16">
        <v>353</v>
      </c>
      <c r="L64" s="16">
        <v>388</v>
      </c>
      <c r="M64" s="16">
        <v>447</v>
      </c>
      <c r="N64" s="6"/>
      <c r="O64" s="7" t="str">
        <f t="shared" si="5"/>
        <v/>
      </c>
    </row>
    <row r="65" spans="1:16" ht="33" customHeight="1" thickBot="1">
      <c r="A65" s="70"/>
      <c r="B65" s="16" t="s">
        <v>83</v>
      </c>
      <c r="C65" s="10" t="s">
        <v>539</v>
      </c>
      <c r="D65" s="11">
        <v>4607165522895</v>
      </c>
      <c r="E65" s="5" t="s">
        <v>547</v>
      </c>
      <c r="F65" s="5" t="s">
        <v>656</v>
      </c>
      <c r="G65" s="5" t="s">
        <v>659</v>
      </c>
      <c r="H65" s="5">
        <v>10.8</v>
      </c>
      <c r="I65" s="5">
        <v>1.8</v>
      </c>
      <c r="J65" s="16">
        <v>321</v>
      </c>
      <c r="K65" s="16">
        <v>353</v>
      </c>
      <c r="L65" s="16">
        <v>388</v>
      </c>
      <c r="M65" s="16">
        <v>447</v>
      </c>
      <c r="N65" s="6"/>
      <c r="O65" s="7" t="str">
        <f t="shared" si="5"/>
        <v/>
      </c>
    </row>
    <row r="66" spans="1:16" ht="35.25" customHeight="1" thickBot="1">
      <c r="A66" s="70"/>
      <c r="B66" s="16" t="s">
        <v>84</v>
      </c>
      <c r="C66" s="10" t="s">
        <v>540</v>
      </c>
      <c r="D66" s="11">
        <v>4607165522901</v>
      </c>
      <c r="E66" s="5" t="s">
        <v>548</v>
      </c>
      <c r="F66" s="5" t="s">
        <v>656</v>
      </c>
      <c r="G66" s="5" t="s">
        <v>660</v>
      </c>
      <c r="H66" s="5">
        <v>11.4</v>
      </c>
      <c r="I66" s="5">
        <v>1.9</v>
      </c>
      <c r="J66" s="16">
        <v>333</v>
      </c>
      <c r="K66" s="16">
        <v>366</v>
      </c>
      <c r="L66" s="16">
        <v>403</v>
      </c>
      <c r="M66" s="16">
        <v>463</v>
      </c>
      <c r="N66" s="6"/>
      <c r="O66" s="7" t="str">
        <f t="shared" si="5"/>
        <v/>
      </c>
    </row>
    <row r="67" spans="1:16" ht="29.25" customHeight="1" thickBot="1">
      <c r="A67" s="70"/>
      <c r="B67" s="16" t="s">
        <v>85</v>
      </c>
      <c r="C67" s="10" t="s">
        <v>541</v>
      </c>
      <c r="D67" s="11">
        <v>4607165522918</v>
      </c>
      <c r="E67" s="5" t="s">
        <v>549</v>
      </c>
      <c r="F67" s="5" t="s">
        <v>656</v>
      </c>
      <c r="G67" s="5" t="s">
        <v>661</v>
      </c>
      <c r="H67" s="5">
        <v>12</v>
      </c>
      <c r="I67" s="5">
        <v>2</v>
      </c>
      <c r="J67" s="16">
        <v>333</v>
      </c>
      <c r="K67" s="16">
        <v>366</v>
      </c>
      <c r="L67" s="16">
        <v>403</v>
      </c>
      <c r="M67" s="16">
        <v>463</v>
      </c>
      <c r="N67" s="6"/>
      <c r="O67" s="7" t="str">
        <f t="shared" si="5"/>
        <v/>
      </c>
    </row>
    <row r="68" spans="1:16" ht="32.25" customHeight="1" thickBot="1">
      <c r="A68" s="70"/>
      <c r="B68" s="16" t="s">
        <v>73</v>
      </c>
      <c r="C68" s="10" t="s">
        <v>542</v>
      </c>
      <c r="D68" s="11">
        <v>4607165522925</v>
      </c>
      <c r="E68" s="5" t="s">
        <v>550</v>
      </c>
      <c r="F68" s="5" t="s">
        <v>656</v>
      </c>
      <c r="G68" s="5" t="s">
        <v>662</v>
      </c>
      <c r="H68" s="5">
        <v>12.6</v>
      </c>
      <c r="I68" s="5">
        <v>2.1</v>
      </c>
      <c r="J68" s="16">
        <v>333</v>
      </c>
      <c r="K68" s="16">
        <v>366</v>
      </c>
      <c r="L68" s="16">
        <v>403</v>
      </c>
      <c r="M68" s="16">
        <v>463</v>
      </c>
      <c r="N68" s="6"/>
      <c r="O68" s="7" t="str">
        <f t="shared" si="5"/>
        <v/>
      </c>
    </row>
    <row r="69" spans="1:16" ht="36" customHeight="1" thickBot="1">
      <c r="A69" s="70"/>
      <c r="B69" s="16" t="s">
        <v>74</v>
      </c>
      <c r="C69" s="10" t="s">
        <v>543</v>
      </c>
      <c r="D69" s="11">
        <v>4607165522932</v>
      </c>
      <c r="E69" s="5" t="s">
        <v>551</v>
      </c>
      <c r="F69" s="5" t="s">
        <v>656</v>
      </c>
      <c r="G69" s="5" t="s">
        <v>663</v>
      </c>
      <c r="H69" s="5">
        <v>13.2</v>
      </c>
      <c r="I69" s="5">
        <v>2.2000000000000002</v>
      </c>
      <c r="J69" s="16">
        <v>345</v>
      </c>
      <c r="K69" s="16">
        <v>380</v>
      </c>
      <c r="L69" s="16">
        <v>418</v>
      </c>
      <c r="M69" s="16">
        <v>481</v>
      </c>
      <c r="N69" s="6"/>
      <c r="O69" s="7" t="str">
        <f t="shared" si="5"/>
        <v/>
      </c>
    </row>
    <row r="70" spans="1:16" ht="36.75" customHeight="1" thickBot="1">
      <c r="A70" s="70"/>
      <c r="B70" s="16" t="s">
        <v>86</v>
      </c>
      <c r="C70" s="10" t="s">
        <v>544</v>
      </c>
      <c r="D70" s="11">
        <v>4607165522949</v>
      </c>
      <c r="E70" s="5" t="s">
        <v>552</v>
      </c>
      <c r="F70" s="5" t="s">
        <v>656</v>
      </c>
      <c r="G70" s="5" t="s">
        <v>664</v>
      </c>
      <c r="H70" s="5">
        <v>13.8</v>
      </c>
      <c r="I70" s="5">
        <v>2.2999999999999998</v>
      </c>
      <c r="J70" s="16">
        <v>358</v>
      </c>
      <c r="K70" s="16">
        <v>394</v>
      </c>
      <c r="L70" s="16">
        <v>433</v>
      </c>
      <c r="M70" s="16">
        <v>498</v>
      </c>
      <c r="N70" s="6"/>
      <c r="O70" s="7" t="str">
        <f t="shared" si="5"/>
        <v/>
      </c>
    </row>
    <row r="71" spans="1:16" ht="19.5" customHeight="1" thickBot="1">
      <c r="A71" s="66" t="s">
        <v>91</v>
      </c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37"/>
    </row>
    <row r="72" spans="1:16" ht="31.5" customHeight="1" thickBot="1">
      <c r="A72" s="63"/>
      <c r="B72" s="16" t="s">
        <v>59</v>
      </c>
      <c r="C72" s="8" t="s">
        <v>122</v>
      </c>
      <c r="D72" s="9">
        <v>4607165520099</v>
      </c>
      <c r="E72" s="5" t="s">
        <v>126</v>
      </c>
      <c r="F72" s="5" t="s">
        <v>125</v>
      </c>
      <c r="G72" s="5" t="s">
        <v>687</v>
      </c>
      <c r="H72" s="5">
        <v>10.9</v>
      </c>
      <c r="I72" s="5">
        <v>1</v>
      </c>
      <c r="J72" s="16">
        <v>226</v>
      </c>
      <c r="K72" s="16">
        <v>250</v>
      </c>
      <c r="L72" s="16">
        <v>274</v>
      </c>
      <c r="M72" s="16">
        <v>343</v>
      </c>
      <c r="N72" s="6"/>
      <c r="O72" s="7" t="str">
        <f>IF(M72*N72&gt;0,M72*N72,"")</f>
        <v/>
      </c>
    </row>
    <row r="73" spans="1:16" ht="37.5" customHeight="1" thickBot="1">
      <c r="A73" s="63"/>
      <c r="B73" s="16" t="s">
        <v>60</v>
      </c>
      <c r="C73" s="8" t="s">
        <v>123</v>
      </c>
      <c r="D73" s="9">
        <v>4607165520105</v>
      </c>
      <c r="E73" s="5" t="s">
        <v>127</v>
      </c>
      <c r="F73" s="5" t="s">
        <v>125</v>
      </c>
      <c r="G73" s="5" t="s">
        <v>688</v>
      </c>
      <c r="H73" s="5">
        <v>13</v>
      </c>
      <c r="I73" s="5">
        <v>1.2</v>
      </c>
      <c r="J73" s="16">
        <v>242</v>
      </c>
      <c r="K73" s="16">
        <v>267</v>
      </c>
      <c r="L73" s="16">
        <v>293</v>
      </c>
      <c r="M73" s="16">
        <v>367</v>
      </c>
      <c r="N73" s="6"/>
      <c r="O73" s="7" t="str">
        <f>IF(M73*N73&gt;0,M73*N73,"")</f>
        <v/>
      </c>
    </row>
    <row r="74" spans="1:16" ht="39" customHeight="1" thickBot="1">
      <c r="A74" s="63"/>
      <c r="B74" s="16" t="s">
        <v>61</v>
      </c>
      <c r="C74" s="8" t="s">
        <v>124</v>
      </c>
      <c r="D74" s="9">
        <v>4607165520112</v>
      </c>
      <c r="E74" s="5" t="s">
        <v>128</v>
      </c>
      <c r="F74" s="5" t="s">
        <v>125</v>
      </c>
      <c r="G74" s="5" t="s">
        <v>689</v>
      </c>
      <c r="H74" s="5">
        <v>15.1</v>
      </c>
      <c r="I74" s="5">
        <v>1.41</v>
      </c>
      <c r="J74" s="16">
        <v>258</v>
      </c>
      <c r="K74" s="16">
        <v>283</v>
      </c>
      <c r="L74" s="16">
        <v>311</v>
      </c>
      <c r="M74" s="16">
        <v>391</v>
      </c>
      <c r="N74" s="6"/>
      <c r="O74" s="7" t="str">
        <f>IF(M74*N74&gt;0,M74*N74,"")</f>
        <v/>
      </c>
    </row>
    <row r="75" spans="1:16" ht="20.25" customHeight="1" thickBot="1">
      <c r="A75" s="66" t="s">
        <v>92</v>
      </c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37"/>
    </row>
    <row r="76" spans="1:16" ht="50.25" customHeight="1" thickBot="1">
      <c r="A76" s="29"/>
      <c r="B76" s="16" t="s">
        <v>62</v>
      </c>
      <c r="C76" s="10" t="s">
        <v>117</v>
      </c>
      <c r="D76" s="11">
        <v>4607165521676</v>
      </c>
      <c r="E76" s="5" t="s">
        <v>133</v>
      </c>
      <c r="F76" s="5" t="s">
        <v>186</v>
      </c>
      <c r="G76" s="5"/>
      <c r="H76" s="25">
        <v>1.05</v>
      </c>
      <c r="I76" s="25">
        <v>0.21</v>
      </c>
      <c r="J76" s="16">
        <v>118</v>
      </c>
      <c r="K76" s="16">
        <v>131</v>
      </c>
      <c r="L76" s="16">
        <v>143</v>
      </c>
      <c r="M76" s="16">
        <v>186</v>
      </c>
      <c r="N76" s="6"/>
      <c r="O76" s="7" t="str">
        <f t="shared" ref="O76:O81" si="6">IF(M76*N76&gt;0,M76*N76,"")</f>
        <v/>
      </c>
    </row>
    <row r="77" spans="1:16" ht="51" customHeight="1" thickBot="1">
      <c r="A77" s="29"/>
      <c r="B77" s="16" t="s">
        <v>63</v>
      </c>
      <c r="C77" s="10" t="s">
        <v>118</v>
      </c>
      <c r="D77" s="11">
        <v>4607165521720</v>
      </c>
      <c r="E77" s="5" t="s">
        <v>134</v>
      </c>
      <c r="F77" s="5" t="s">
        <v>186</v>
      </c>
      <c r="G77" s="5"/>
      <c r="H77" s="25">
        <v>1.75</v>
      </c>
      <c r="I77" s="25">
        <v>0.35</v>
      </c>
      <c r="J77" s="16">
        <v>161</v>
      </c>
      <c r="K77" s="16">
        <v>177</v>
      </c>
      <c r="L77" s="16">
        <v>195</v>
      </c>
      <c r="M77" s="16">
        <v>252</v>
      </c>
      <c r="N77" s="6"/>
      <c r="O77" s="7" t="str">
        <f t="shared" si="6"/>
        <v/>
      </c>
    </row>
    <row r="78" spans="1:16" ht="52.5" customHeight="1" thickBot="1">
      <c r="A78" s="29"/>
      <c r="B78" s="16" t="s">
        <v>64</v>
      </c>
      <c r="C78" s="10" t="s">
        <v>119</v>
      </c>
      <c r="D78" s="11">
        <v>4607165521713</v>
      </c>
      <c r="E78" s="5" t="s">
        <v>135</v>
      </c>
      <c r="F78" s="5" t="s">
        <v>185</v>
      </c>
      <c r="G78" s="5"/>
      <c r="H78" s="25">
        <v>0.7</v>
      </c>
      <c r="I78" s="25">
        <v>0.7</v>
      </c>
      <c r="J78" s="16">
        <v>254</v>
      </c>
      <c r="K78" s="16">
        <v>279</v>
      </c>
      <c r="L78" s="16">
        <v>308</v>
      </c>
      <c r="M78" s="16">
        <v>398</v>
      </c>
      <c r="N78" s="6"/>
      <c r="O78" s="7" t="str">
        <f t="shared" si="6"/>
        <v/>
      </c>
    </row>
    <row r="79" spans="1:16" ht="54" customHeight="1" thickBot="1">
      <c r="A79" s="29"/>
      <c r="B79" s="16" t="s">
        <v>65</v>
      </c>
      <c r="C79" s="10" t="s">
        <v>120</v>
      </c>
      <c r="D79" s="11">
        <v>4607165521706</v>
      </c>
      <c r="E79" s="5" t="s">
        <v>136</v>
      </c>
      <c r="F79" s="5" t="s">
        <v>186</v>
      </c>
      <c r="G79" s="5"/>
      <c r="H79" s="25">
        <v>2.5</v>
      </c>
      <c r="I79" s="25">
        <v>0.5</v>
      </c>
      <c r="J79" s="16">
        <v>210</v>
      </c>
      <c r="K79" s="16">
        <v>231</v>
      </c>
      <c r="L79" s="16">
        <v>255</v>
      </c>
      <c r="M79" s="16">
        <v>330</v>
      </c>
      <c r="N79" s="6"/>
      <c r="O79" s="7" t="str">
        <f t="shared" si="6"/>
        <v/>
      </c>
    </row>
    <row r="80" spans="1:16" ht="54" customHeight="1" thickBot="1">
      <c r="A80" s="54"/>
      <c r="B80" s="55" t="s">
        <v>129</v>
      </c>
      <c r="C80" s="56" t="s">
        <v>565</v>
      </c>
      <c r="D80" s="57">
        <v>4607165523311</v>
      </c>
      <c r="E80" s="53" t="s">
        <v>131</v>
      </c>
      <c r="F80" s="53" t="s">
        <v>185</v>
      </c>
      <c r="G80" s="53"/>
      <c r="H80" s="51"/>
      <c r="I80" s="51">
        <v>1.45</v>
      </c>
      <c r="J80" s="58">
        <v>449</v>
      </c>
      <c r="K80" s="58">
        <v>494</v>
      </c>
      <c r="L80" s="58">
        <v>544</v>
      </c>
      <c r="M80" s="58">
        <v>699</v>
      </c>
      <c r="N80" s="54"/>
      <c r="O80" s="7" t="str">
        <f t="shared" si="6"/>
        <v/>
      </c>
      <c r="P80" s="50"/>
    </row>
    <row r="81" spans="1:16" ht="54" customHeight="1" thickBot="1">
      <c r="A81" s="60"/>
      <c r="B81" s="55" t="s">
        <v>130</v>
      </c>
      <c r="C81" s="56" t="s">
        <v>137</v>
      </c>
      <c r="D81" s="57">
        <v>4607165524028</v>
      </c>
      <c r="E81" s="53" t="s">
        <v>132</v>
      </c>
      <c r="F81" s="53" t="s">
        <v>138</v>
      </c>
      <c r="G81" s="53"/>
      <c r="H81" s="53"/>
      <c r="I81" s="51"/>
      <c r="J81" s="58">
        <v>556</v>
      </c>
      <c r="K81" s="58">
        <v>612</v>
      </c>
      <c r="L81" s="58">
        <v>673</v>
      </c>
      <c r="M81" s="58">
        <v>796</v>
      </c>
      <c r="N81" s="61"/>
      <c r="O81" s="7" t="str">
        <f t="shared" si="6"/>
        <v/>
      </c>
      <c r="P81" s="50"/>
    </row>
    <row r="82" spans="1:16" ht="19.5" customHeight="1" thickBot="1">
      <c r="A82" s="66" t="s">
        <v>93</v>
      </c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6"/>
      <c r="O82" s="7"/>
    </row>
    <row r="83" spans="1:16" ht="42" customHeight="1" thickBot="1">
      <c r="A83" s="63"/>
      <c r="B83" s="16" t="s">
        <v>144</v>
      </c>
      <c r="C83" s="10" t="s">
        <v>139</v>
      </c>
      <c r="D83" s="11">
        <v>4607165522352</v>
      </c>
      <c r="E83" s="5" t="s">
        <v>143</v>
      </c>
      <c r="F83" s="5" t="s">
        <v>138</v>
      </c>
      <c r="G83" s="5" t="s">
        <v>602</v>
      </c>
      <c r="H83" s="5"/>
      <c r="I83" s="25">
        <v>1.8</v>
      </c>
      <c r="J83" s="16">
        <v>470</v>
      </c>
      <c r="K83" s="16">
        <v>517</v>
      </c>
      <c r="L83" s="16">
        <v>568</v>
      </c>
      <c r="M83" s="16">
        <v>736</v>
      </c>
      <c r="N83" s="6"/>
      <c r="O83" s="7" t="str">
        <f>IF(M83*N83&gt;0,M83*N83,"")</f>
        <v/>
      </c>
    </row>
    <row r="84" spans="1:16" ht="45" customHeight="1" thickBot="1">
      <c r="A84" s="63"/>
      <c r="B84" s="16" t="s">
        <v>145</v>
      </c>
      <c r="C84" s="10" t="s">
        <v>140</v>
      </c>
      <c r="D84" s="11">
        <v>4607165522338</v>
      </c>
      <c r="E84" s="5" t="s">
        <v>146</v>
      </c>
      <c r="F84" s="5" t="s">
        <v>138</v>
      </c>
      <c r="G84" s="5" t="s">
        <v>603</v>
      </c>
      <c r="H84" s="5"/>
      <c r="I84" s="25">
        <v>2.4</v>
      </c>
      <c r="J84" s="16">
        <v>519</v>
      </c>
      <c r="K84" s="16">
        <v>570</v>
      </c>
      <c r="L84" s="16">
        <v>628</v>
      </c>
      <c r="M84" s="16">
        <v>813</v>
      </c>
      <c r="N84" s="6"/>
      <c r="O84" s="7" t="str">
        <f>IF(M84*N84&gt;0,M84*N84,"")</f>
        <v/>
      </c>
    </row>
    <row r="85" spans="1:16" ht="46.5" customHeight="1" thickBot="1">
      <c r="A85" s="63"/>
      <c r="B85" s="16" t="s">
        <v>147</v>
      </c>
      <c r="C85" s="10" t="s">
        <v>141</v>
      </c>
      <c r="D85" s="11">
        <v>4607165522345</v>
      </c>
      <c r="E85" s="5" t="s">
        <v>148</v>
      </c>
      <c r="F85" s="5" t="s">
        <v>138</v>
      </c>
      <c r="G85" s="5" t="s">
        <v>604</v>
      </c>
      <c r="H85" s="5"/>
      <c r="I85" s="25">
        <v>2.8</v>
      </c>
      <c r="J85" s="16">
        <v>630</v>
      </c>
      <c r="K85" s="16">
        <v>693</v>
      </c>
      <c r="L85" s="16">
        <v>761</v>
      </c>
      <c r="M85" s="16">
        <v>986</v>
      </c>
      <c r="N85" s="6"/>
      <c r="O85" s="7" t="str">
        <f>IF(M85*N85&gt;0,M85*N85,"")</f>
        <v/>
      </c>
    </row>
    <row r="86" spans="1:16" ht="44.25" customHeight="1" thickBot="1">
      <c r="A86" s="63"/>
      <c r="B86" s="16" t="s">
        <v>66</v>
      </c>
      <c r="C86" s="10" t="s">
        <v>142</v>
      </c>
      <c r="D86" s="11">
        <v>4607165522321</v>
      </c>
      <c r="E86" s="5" t="s">
        <v>149</v>
      </c>
      <c r="F86" s="5" t="s">
        <v>138</v>
      </c>
      <c r="G86" s="5" t="s">
        <v>604</v>
      </c>
      <c r="H86" s="5"/>
      <c r="I86" s="25">
        <v>3.2</v>
      </c>
      <c r="J86" s="16">
        <v>704</v>
      </c>
      <c r="K86" s="16">
        <v>776</v>
      </c>
      <c r="L86" s="16">
        <v>853</v>
      </c>
      <c r="M86" s="16">
        <v>1104</v>
      </c>
      <c r="N86" s="6"/>
      <c r="O86" s="7" t="str">
        <f>IF(M86*N86&gt;0,M86*N86,"")</f>
        <v/>
      </c>
    </row>
    <row r="87" spans="1:16" ht="21" customHeight="1" thickBot="1">
      <c r="A87" s="66" t="s">
        <v>94</v>
      </c>
      <c r="B87" s="66"/>
      <c r="C87" s="66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37" t="str">
        <f>IF(M87*N87&gt;0,M87*N87,"")</f>
        <v/>
      </c>
    </row>
    <row r="88" spans="1:16" ht="47.25" customHeight="1" thickBot="1">
      <c r="A88" s="29"/>
      <c r="B88" s="16" t="s">
        <v>744</v>
      </c>
      <c r="C88" s="10" t="s">
        <v>158</v>
      </c>
      <c r="D88" s="11">
        <v>4607165521461</v>
      </c>
      <c r="E88" s="5" t="s">
        <v>169</v>
      </c>
      <c r="F88" s="5" t="s">
        <v>185</v>
      </c>
      <c r="G88" s="5"/>
      <c r="H88" s="5"/>
      <c r="I88" s="25">
        <v>0.71</v>
      </c>
      <c r="J88" s="16">
        <v>225</v>
      </c>
      <c r="K88" s="16">
        <v>247</v>
      </c>
      <c r="L88" s="16">
        <v>272</v>
      </c>
      <c r="M88" s="16">
        <v>352</v>
      </c>
      <c r="N88" s="6"/>
      <c r="O88" s="7" t="str">
        <f t="shared" ref="O88:O100" si="7">IF(M88*N88&gt;0,M88*N88,"")</f>
        <v/>
      </c>
    </row>
    <row r="89" spans="1:16" ht="47.25" customHeight="1" thickBot="1">
      <c r="A89" s="29"/>
      <c r="B89" s="16" t="s">
        <v>745</v>
      </c>
      <c r="C89" s="10" t="s">
        <v>154</v>
      </c>
      <c r="D89" s="11">
        <v>4607165521553</v>
      </c>
      <c r="E89" s="5" t="s">
        <v>170</v>
      </c>
      <c r="F89" s="5" t="s">
        <v>185</v>
      </c>
      <c r="G89" s="5"/>
      <c r="H89" s="5"/>
      <c r="I89" s="25">
        <v>0.44</v>
      </c>
      <c r="J89" s="16">
        <v>218</v>
      </c>
      <c r="K89" s="16">
        <v>240</v>
      </c>
      <c r="L89" s="16">
        <v>263</v>
      </c>
      <c r="M89" s="16">
        <v>340</v>
      </c>
      <c r="N89" s="6"/>
      <c r="O89" s="7" t="str">
        <f t="shared" si="7"/>
        <v/>
      </c>
    </row>
    <row r="90" spans="1:16" ht="60" customHeight="1" thickBot="1">
      <c r="A90" s="29"/>
      <c r="B90" s="16" t="s">
        <v>746</v>
      </c>
      <c r="C90" s="10" t="s">
        <v>159</v>
      </c>
      <c r="D90" s="11">
        <v>4607165521546</v>
      </c>
      <c r="E90" s="5" t="s">
        <v>171</v>
      </c>
      <c r="F90" s="5" t="s">
        <v>185</v>
      </c>
      <c r="G90" s="5"/>
      <c r="H90" s="5"/>
      <c r="I90" s="25">
        <v>0.57999999999999996</v>
      </c>
      <c r="J90" s="16">
        <v>251</v>
      </c>
      <c r="K90" s="26">
        <v>276</v>
      </c>
      <c r="L90" s="26">
        <v>305</v>
      </c>
      <c r="M90" s="26">
        <v>395</v>
      </c>
      <c r="N90" s="6"/>
      <c r="O90" s="7" t="str">
        <f t="shared" si="7"/>
        <v/>
      </c>
    </row>
    <row r="91" spans="1:16" ht="60" customHeight="1" thickBot="1">
      <c r="A91" s="29"/>
      <c r="B91" s="16" t="s">
        <v>747</v>
      </c>
      <c r="C91" s="10" t="s">
        <v>161</v>
      </c>
      <c r="D91" s="11">
        <v>4607165522222</v>
      </c>
      <c r="E91" s="5" t="s">
        <v>172</v>
      </c>
      <c r="F91" s="5" t="s">
        <v>185</v>
      </c>
      <c r="G91" s="5"/>
      <c r="H91" s="5"/>
      <c r="I91" s="25">
        <v>0.28000000000000003</v>
      </c>
      <c r="J91" s="16">
        <v>120</v>
      </c>
      <c r="K91" s="26">
        <v>133</v>
      </c>
      <c r="L91" s="26">
        <v>147</v>
      </c>
      <c r="M91" s="26">
        <v>190</v>
      </c>
      <c r="N91" s="6"/>
      <c r="O91" s="7" t="str">
        <f t="shared" si="7"/>
        <v/>
      </c>
    </row>
    <row r="92" spans="1:16" ht="46.5" customHeight="1" thickBot="1">
      <c r="A92" s="29"/>
      <c r="B92" s="16" t="s">
        <v>748</v>
      </c>
      <c r="C92" s="10" t="s">
        <v>160</v>
      </c>
      <c r="D92" s="11">
        <v>4607165521454</v>
      </c>
      <c r="E92" s="5" t="s">
        <v>173</v>
      </c>
      <c r="F92" s="5" t="s">
        <v>185</v>
      </c>
      <c r="G92" s="5"/>
      <c r="H92" s="5"/>
      <c r="I92" s="25">
        <v>0.56000000000000005</v>
      </c>
      <c r="J92" s="26">
        <v>272</v>
      </c>
      <c r="K92" s="26">
        <v>299</v>
      </c>
      <c r="L92" s="26">
        <v>330</v>
      </c>
      <c r="M92" s="26">
        <v>427</v>
      </c>
      <c r="N92" s="6"/>
      <c r="O92" s="7" t="str">
        <f t="shared" si="7"/>
        <v/>
      </c>
    </row>
    <row r="93" spans="1:16" ht="53.25" customHeight="1" thickBot="1">
      <c r="A93" s="29"/>
      <c r="B93" s="16" t="s">
        <v>749</v>
      </c>
      <c r="C93" s="10" t="s">
        <v>162</v>
      </c>
      <c r="D93" s="11">
        <v>4607165521539</v>
      </c>
      <c r="E93" s="5" t="s">
        <v>175</v>
      </c>
      <c r="F93" s="5" t="s">
        <v>185</v>
      </c>
      <c r="G93" s="5"/>
      <c r="H93" s="5"/>
      <c r="I93" s="25">
        <v>0.79</v>
      </c>
      <c r="J93" s="26">
        <v>204</v>
      </c>
      <c r="K93" s="26">
        <v>225</v>
      </c>
      <c r="L93" s="26">
        <v>247</v>
      </c>
      <c r="M93" s="26">
        <v>320</v>
      </c>
      <c r="N93" s="6"/>
      <c r="O93" s="7" t="str">
        <f t="shared" si="7"/>
        <v/>
      </c>
    </row>
    <row r="94" spans="1:16" ht="54" customHeight="1" thickBot="1">
      <c r="A94" s="29"/>
      <c r="B94" s="16" t="s">
        <v>750</v>
      </c>
      <c r="C94" s="10" t="s">
        <v>163</v>
      </c>
      <c r="D94" s="11">
        <v>4607165521522</v>
      </c>
      <c r="E94" s="5" t="s">
        <v>176</v>
      </c>
      <c r="F94" s="5" t="s">
        <v>185</v>
      </c>
      <c r="G94" s="5"/>
      <c r="H94" s="5"/>
      <c r="I94" s="25">
        <v>1.46</v>
      </c>
      <c r="J94" s="16">
        <v>496</v>
      </c>
      <c r="K94" s="16">
        <v>546</v>
      </c>
      <c r="L94" s="16">
        <v>601</v>
      </c>
      <c r="M94" s="16">
        <v>778</v>
      </c>
      <c r="N94" s="6"/>
      <c r="O94" s="7" t="str">
        <f t="shared" si="7"/>
        <v/>
      </c>
    </row>
    <row r="95" spans="1:16" ht="55.5" customHeight="1" thickBot="1">
      <c r="A95" s="29"/>
      <c r="B95" s="16" t="s">
        <v>751</v>
      </c>
      <c r="C95" s="10" t="s">
        <v>164</v>
      </c>
      <c r="D95" s="11">
        <v>4607165521515</v>
      </c>
      <c r="E95" s="5" t="s">
        <v>177</v>
      </c>
      <c r="F95" s="5" t="s">
        <v>185</v>
      </c>
      <c r="G95" s="5"/>
      <c r="H95" s="5"/>
      <c r="I95" s="25">
        <v>1.8</v>
      </c>
      <c r="J95" s="16">
        <v>584</v>
      </c>
      <c r="K95" s="16">
        <v>643</v>
      </c>
      <c r="L95" s="16">
        <v>706</v>
      </c>
      <c r="M95" s="16">
        <v>916</v>
      </c>
      <c r="N95" s="6"/>
      <c r="O95" s="7" t="str">
        <f t="shared" si="7"/>
        <v/>
      </c>
    </row>
    <row r="96" spans="1:16" ht="55.5" customHeight="1" thickBot="1">
      <c r="A96" s="29"/>
      <c r="B96" s="16" t="s">
        <v>752</v>
      </c>
      <c r="C96" s="10" t="s">
        <v>165</v>
      </c>
      <c r="D96" s="11">
        <v>4607165521508</v>
      </c>
      <c r="E96" s="5" t="s">
        <v>178</v>
      </c>
      <c r="F96" s="5" t="s">
        <v>185</v>
      </c>
      <c r="G96" s="5"/>
      <c r="H96" s="5"/>
      <c r="I96" s="25">
        <v>2.13</v>
      </c>
      <c r="J96" s="16">
        <v>679</v>
      </c>
      <c r="K96" s="16">
        <v>748</v>
      </c>
      <c r="L96" s="16">
        <v>824</v>
      </c>
      <c r="M96" s="16">
        <v>1066</v>
      </c>
      <c r="N96" s="6"/>
      <c r="O96" s="7" t="str">
        <f t="shared" si="7"/>
        <v/>
      </c>
    </row>
    <row r="97" spans="1:16" ht="60" customHeight="1" thickBot="1">
      <c r="A97" s="29"/>
      <c r="B97" s="16" t="s">
        <v>753</v>
      </c>
      <c r="C97" s="10" t="s">
        <v>166</v>
      </c>
      <c r="D97" s="11">
        <v>4607165521492</v>
      </c>
      <c r="E97" s="5" t="s">
        <v>179</v>
      </c>
      <c r="F97" s="5" t="s">
        <v>185</v>
      </c>
      <c r="G97" s="5"/>
      <c r="H97" s="5"/>
      <c r="I97" s="25">
        <v>2.4500000000000002</v>
      </c>
      <c r="J97" s="16">
        <v>776</v>
      </c>
      <c r="K97" s="16">
        <v>853</v>
      </c>
      <c r="L97" s="16">
        <v>938</v>
      </c>
      <c r="M97" s="16">
        <v>1214</v>
      </c>
      <c r="N97" s="6"/>
      <c r="O97" s="7" t="str">
        <f t="shared" si="7"/>
        <v/>
      </c>
    </row>
    <row r="98" spans="1:16" ht="64.5" customHeight="1" thickBot="1">
      <c r="A98" s="29"/>
      <c r="B98" s="16" t="s">
        <v>754</v>
      </c>
      <c r="C98" s="10" t="s">
        <v>167</v>
      </c>
      <c r="D98" s="11">
        <v>4607165521485</v>
      </c>
      <c r="E98" s="5" t="s">
        <v>180</v>
      </c>
      <c r="F98" s="5" t="s">
        <v>185</v>
      </c>
      <c r="G98" s="5"/>
      <c r="H98" s="5"/>
      <c r="I98" s="25">
        <v>2.82</v>
      </c>
      <c r="J98" s="16">
        <v>870</v>
      </c>
      <c r="K98" s="16">
        <v>957</v>
      </c>
      <c r="L98" s="16">
        <v>1052</v>
      </c>
      <c r="M98" s="16">
        <v>1363</v>
      </c>
      <c r="N98" s="6"/>
      <c r="O98" s="7" t="str">
        <f t="shared" si="7"/>
        <v/>
      </c>
    </row>
    <row r="99" spans="1:16" ht="63.75" customHeight="1" thickBot="1">
      <c r="A99" s="29"/>
      <c r="B99" s="16" t="s">
        <v>755</v>
      </c>
      <c r="C99" s="10" t="s">
        <v>152</v>
      </c>
      <c r="D99" s="11">
        <v>4607165522123</v>
      </c>
      <c r="E99" s="5" t="s">
        <v>181</v>
      </c>
      <c r="F99" s="5" t="s">
        <v>138</v>
      </c>
      <c r="G99" s="5" t="s">
        <v>596</v>
      </c>
      <c r="H99" s="5"/>
      <c r="I99" s="25">
        <v>2.1800000000000002</v>
      </c>
      <c r="J99" s="16">
        <v>608</v>
      </c>
      <c r="K99" s="16">
        <v>669</v>
      </c>
      <c r="L99" s="16">
        <v>736</v>
      </c>
      <c r="M99" s="16">
        <v>953</v>
      </c>
      <c r="N99" s="6"/>
      <c r="O99" s="7" t="str">
        <f t="shared" si="7"/>
        <v/>
      </c>
    </row>
    <row r="100" spans="1:16" ht="58.5" customHeight="1" thickBot="1">
      <c r="A100" s="29"/>
      <c r="B100" s="16" t="s">
        <v>756</v>
      </c>
      <c r="C100" s="10" t="s">
        <v>153</v>
      </c>
      <c r="D100" s="11">
        <v>4607165522130</v>
      </c>
      <c r="E100" s="5" t="s">
        <v>182</v>
      </c>
      <c r="F100" s="5" t="s">
        <v>138</v>
      </c>
      <c r="G100" s="5" t="s">
        <v>597</v>
      </c>
      <c r="H100" s="5"/>
      <c r="I100" s="25">
        <v>2.4</v>
      </c>
      <c r="J100" s="16">
        <v>696</v>
      </c>
      <c r="K100" s="16">
        <v>765</v>
      </c>
      <c r="L100" s="16">
        <v>841</v>
      </c>
      <c r="M100" s="16">
        <v>1089</v>
      </c>
      <c r="N100" s="6"/>
      <c r="O100" s="7" t="str">
        <f t="shared" si="7"/>
        <v/>
      </c>
    </row>
    <row r="101" spans="1:16" ht="55.5" customHeight="1" thickBot="1">
      <c r="A101" s="29"/>
      <c r="B101" s="16" t="s">
        <v>757</v>
      </c>
      <c r="C101" s="10" t="s">
        <v>168</v>
      </c>
      <c r="D101" s="11">
        <v>4607165523021</v>
      </c>
      <c r="E101" s="5" t="s">
        <v>174</v>
      </c>
      <c r="F101" s="5" t="s">
        <v>138</v>
      </c>
      <c r="G101" s="5" t="s">
        <v>595</v>
      </c>
      <c r="H101" s="5"/>
      <c r="I101" s="25">
        <v>1.35</v>
      </c>
      <c r="J101" s="16">
        <v>470</v>
      </c>
      <c r="K101" s="16">
        <v>517</v>
      </c>
      <c r="L101" s="16">
        <v>570</v>
      </c>
      <c r="M101" s="16">
        <v>698</v>
      </c>
      <c r="N101" s="6"/>
      <c r="O101" s="7" t="str">
        <f>IF(M101*N101&gt;0,M101*N101,"")</f>
        <v/>
      </c>
    </row>
    <row r="102" spans="1:16" ht="44.25" customHeight="1" thickBot="1">
      <c r="A102" s="29"/>
      <c r="B102" s="16" t="s">
        <v>4</v>
      </c>
      <c r="C102" s="10" t="s">
        <v>150</v>
      </c>
      <c r="D102" s="11">
        <v>4607165522987</v>
      </c>
      <c r="E102" s="5" t="s">
        <v>183</v>
      </c>
      <c r="F102" s="5" t="s">
        <v>185</v>
      </c>
      <c r="G102" s="5"/>
      <c r="H102" s="5"/>
      <c r="I102" s="25">
        <v>0.4</v>
      </c>
      <c r="J102" s="16">
        <v>178</v>
      </c>
      <c r="K102" s="16">
        <v>195</v>
      </c>
      <c r="L102" s="16">
        <v>215</v>
      </c>
      <c r="M102" s="16">
        <v>263</v>
      </c>
      <c r="N102" s="6"/>
      <c r="O102" s="7" t="str">
        <f>IF(M102*N102&gt;0,M102*N102,"")</f>
        <v/>
      </c>
    </row>
    <row r="103" spans="1:16" ht="43.5" customHeight="1" thickBot="1">
      <c r="A103" s="29"/>
      <c r="B103" s="16" t="s">
        <v>5</v>
      </c>
      <c r="C103" s="10" t="s">
        <v>151</v>
      </c>
      <c r="D103" s="11">
        <v>4607165522994</v>
      </c>
      <c r="E103" s="5" t="s">
        <v>184</v>
      </c>
      <c r="F103" s="5" t="s">
        <v>185</v>
      </c>
      <c r="G103" s="5"/>
      <c r="H103" s="5"/>
      <c r="I103" s="25">
        <v>0.63</v>
      </c>
      <c r="J103" s="16">
        <v>223</v>
      </c>
      <c r="K103" s="16">
        <v>245</v>
      </c>
      <c r="L103" s="16">
        <v>270</v>
      </c>
      <c r="M103" s="16">
        <v>330</v>
      </c>
      <c r="N103" s="6"/>
      <c r="O103" s="7" t="str">
        <f>IF(M103*N103&gt;0,M103*N103,"")</f>
        <v/>
      </c>
    </row>
    <row r="104" spans="1:16" ht="43.5" customHeight="1" thickBot="1">
      <c r="A104" s="60"/>
      <c r="B104" s="55" t="s">
        <v>741</v>
      </c>
      <c r="C104" s="56" t="s">
        <v>155</v>
      </c>
      <c r="D104" s="57">
        <v>4607165523793</v>
      </c>
      <c r="E104" s="53" t="s">
        <v>710</v>
      </c>
      <c r="F104" s="53" t="s">
        <v>185</v>
      </c>
      <c r="G104" s="53"/>
      <c r="H104" s="53"/>
      <c r="I104" s="51">
        <v>0.66</v>
      </c>
      <c r="J104" s="55">
        <v>332</v>
      </c>
      <c r="K104" s="55">
        <v>366</v>
      </c>
      <c r="L104" s="55">
        <v>403</v>
      </c>
      <c r="M104" s="55">
        <v>490</v>
      </c>
      <c r="N104" s="59"/>
      <c r="O104" s="7"/>
      <c r="P104" s="50"/>
    </row>
    <row r="105" spans="1:16" ht="43.5" customHeight="1" thickBot="1">
      <c r="A105" s="60"/>
      <c r="B105" s="55" t="s">
        <v>742</v>
      </c>
      <c r="C105" s="56" t="s">
        <v>156</v>
      </c>
      <c r="D105" s="57">
        <v>4607165523816</v>
      </c>
      <c r="E105" s="53" t="s">
        <v>711</v>
      </c>
      <c r="F105" s="53" t="s">
        <v>185</v>
      </c>
      <c r="G105" s="53"/>
      <c r="H105" s="53"/>
      <c r="I105" s="51">
        <v>1.1299999999999999</v>
      </c>
      <c r="J105" s="55">
        <v>425</v>
      </c>
      <c r="K105" s="55">
        <v>468</v>
      </c>
      <c r="L105" s="55">
        <v>515</v>
      </c>
      <c r="M105" s="55">
        <v>625</v>
      </c>
      <c r="N105" s="59"/>
      <c r="O105" s="7"/>
      <c r="P105" s="50"/>
    </row>
    <row r="106" spans="1:16" ht="43.5" customHeight="1" thickBot="1">
      <c r="A106" s="60"/>
      <c r="B106" s="55" t="s">
        <v>743</v>
      </c>
      <c r="C106" s="56" t="s">
        <v>157</v>
      </c>
      <c r="D106" s="57">
        <v>4607165523809</v>
      </c>
      <c r="E106" s="53" t="s">
        <v>712</v>
      </c>
      <c r="F106" s="53" t="s">
        <v>185</v>
      </c>
      <c r="G106" s="53"/>
      <c r="H106" s="53"/>
      <c r="I106" s="51">
        <v>1.67</v>
      </c>
      <c r="J106" s="55">
        <v>546</v>
      </c>
      <c r="K106" s="55">
        <v>600</v>
      </c>
      <c r="L106" s="55">
        <v>660</v>
      </c>
      <c r="M106" s="55">
        <v>803</v>
      </c>
      <c r="N106" s="59"/>
      <c r="O106" s="7"/>
      <c r="P106" s="50"/>
    </row>
    <row r="107" spans="1:16" ht="16.5" customHeight="1" thickBot="1">
      <c r="A107" s="66" t="s">
        <v>95</v>
      </c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6"/>
      <c r="O107" s="37"/>
    </row>
    <row r="108" spans="1:16" ht="24" customHeight="1" thickBot="1">
      <c r="A108" s="63"/>
      <c r="B108" s="16" t="s">
        <v>187</v>
      </c>
      <c r="C108" s="10" t="s">
        <v>200</v>
      </c>
      <c r="D108" s="11">
        <v>4607165520730</v>
      </c>
      <c r="E108" s="5" t="s">
        <v>193</v>
      </c>
      <c r="F108" s="5" t="s">
        <v>653</v>
      </c>
      <c r="G108" s="5"/>
      <c r="H108" s="5">
        <v>2.1</v>
      </c>
      <c r="I108" s="5">
        <v>0.21</v>
      </c>
      <c r="J108" s="16">
        <v>37</v>
      </c>
      <c r="K108" s="16">
        <v>41</v>
      </c>
      <c r="L108" s="16">
        <v>45</v>
      </c>
      <c r="M108" s="16">
        <v>57</v>
      </c>
      <c r="N108" s="6"/>
      <c r="O108" s="7" t="str">
        <f>IF(M108*N108&gt;0,M108*N108,"")</f>
        <v/>
      </c>
    </row>
    <row r="109" spans="1:16" ht="27" customHeight="1" thickBot="1">
      <c r="A109" s="63"/>
      <c r="B109" s="16" t="s">
        <v>188</v>
      </c>
      <c r="C109" s="10" t="s">
        <v>201</v>
      </c>
      <c r="D109" s="11">
        <v>4607165521942</v>
      </c>
      <c r="E109" s="5" t="s">
        <v>194</v>
      </c>
      <c r="F109" s="5" t="s">
        <v>653</v>
      </c>
      <c r="G109" s="5"/>
      <c r="H109" s="5">
        <v>2.2999999999999998</v>
      </c>
      <c r="I109" s="5">
        <v>0.23</v>
      </c>
      <c r="J109" s="16">
        <v>49</v>
      </c>
      <c r="K109" s="16">
        <v>55</v>
      </c>
      <c r="L109" s="16">
        <v>60</v>
      </c>
      <c r="M109" s="16">
        <v>77</v>
      </c>
      <c r="N109" s="6"/>
      <c r="O109" s="7" t="str">
        <f t="shared" ref="O109:O217" si="8">IF(M109*N109&gt;0,M109*N109,"")</f>
        <v/>
      </c>
    </row>
    <row r="110" spans="1:16" ht="28.5" customHeight="1" thickBot="1">
      <c r="A110" s="63"/>
      <c r="B110" s="16" t="s">
        <v>189</v>
      </c>
      <c r="C110" s="10" t="s">
        <v>202</v>
      </c>
      <c r="D110" s="11">
        <v>4607165520792</v>
      </c>
      <c r="E110" s="5" t="s">
        <v>195</v>
      </c>
      <c r="F110" s="5" t="s">
        <v>653</v>
      </c>
      <c r="G110" s="5"/>
      <c r="H110" s="5">
        <v>2.4</v>
      </c>
      <c r="I110" s="5">
        <v>0.24</v>
      </c>
      <c r="J110" s="16">
        <v>44</v>
      </c>
      <c r="K110" s="16">
        <v>48</v>
      </c>
      <c r="L110" s="16">
        <v>54</v>
      </c>
      <c r="M110" s="16">
        <v>68</v>
      </c>
      <c r="N110" s="6"/>
      <c r="O110" s="7" t="str">
        <f t="shared" si="8"/>
        <v/>
      </c>
    </row>
    <row r="111" spans="1:16" ht="27" customHeight="1" thickBot="1">
      <c r="A111" s="63"/>
      <c r="B111" s="16" t="s">
        <v>190</v>
      </c>
      <c r="C111" s="10" t="s">
        <v>203</v>
      </c>
      <c r="D111" s="11">
        <v>4607165521911</v>
      </c>
      <c r="E111" s="5" t="s">
        <v>196</v>
      </c>
      <c r="F111" s="5" t="s">
        <v>653</v>
      </c>
      <c r="G111" s="5"/>
      <c r="H111" s="5">
        <v>2.7</v>
      </c>
      <c r="I111" s="5">
        <v>0.27</v>
      </c>
      <c r="J111" s="16">
        <v>56</v>
      </c>
      <c r="K111" s="16">
        <v>61</v>
      </c>
      <c r="L111" s="16">
        <v>67</v>
      </c>
      <c r="M111" s="16">
        <v>85</v>
      </c>
      <c r="N111" s="6"/>
      <c r="O111" s="7" t="str">
        <f t="shared" si="8"/>
        <v/>
      </c>
    </row>
    <row r="112" spans="1:16" ht="29.25" customHeight="1" thickBot="1">
      <c r="A112" s="63"/>
      <c r="B112" s="16" t="s">
        <v>191</v>
      </c>
      <c r="C112" s="10" t="s">
        <v>204</v>
      </c>
      <c r="D112" s="11">
        <v>4607165520785</v>
      </c>
      <c r="E112" s="5" t="s">
        <v>197</v>
      </c>
      <c r="F112" s="5" t="s">
        <v>653</v>
      </c>
      <c r="G112" s="5"/>
      <c r="H112" s="5">
        <v>2.6</v>
      </c>
      <c r="I112" s="5">
        <v>0.26</v>
      </c>
      <c r="J112" s="16">
        <v>55</v>
      </c>
      <c r="K112" s="16">
        <v>60</v>
      </c>
      <c r="L112" s="16">
        <v>66</v>
      </c>
      <c r="M112" s="16">
        <v>83</v>
      </c>
      <c r="N112" s="6"/>
      <c r="O112" s="7" t="str">
        <f t="shared" si="8"/>
        <v/>
      </c>
    </row>
    <row r="113" spans="1:15" ht="28.5" customHeight="1" thickBot="1">
      <c r="A113" s="63"/>
      <c r="B113" s="16" t="s">
        <v>192</v>
      </c>
      <c r="C113" s="10" t="s">
        <v>205</v>
      </c>
      <c r="D113" s="11">
        <v>4607165521669</v>
      </c>
      <c r="E113" s="5" t="s">
        <v>198</v>
      </c>
      <c r="F113" s="5" t="s">
        <v>653</v>
      </c>
      <c r="G113" s="5"/>
      <c r="H113" s="5">
        <v>2.9</v>
      </c>
      <c r="I113" s="5">
        <v>0.28999999999999998</v>
      </c>
      <c r="J113" s="16">
        <v>67</v>
      </c>
      <c r="K113" s="16">
        <v>74</v>
      </c>
      <c r="L113" s="16">
        <v>81</v>
      </c>
      <c r="M113" s="16">
        <v>103</v>
      </c>
      <c r="N113" s="6"/>
      <c r="O113" s="7" t="str">
        <f t="shared" si="8"/>
        <v/>
      </c>
    </row>
    <row r="114" spans="1:15" ht="62.25" customHeight="1" thickBot="1">
      <c r="A114" s="12"/>
      <c r="B114" s="16" t="s">
        <v>250</v>
      </c>
      <c r="C114" s="10" t="s">
        <v>224</v>
      </c>
      <c r="D114" s="11">
        <v>4607165523441</v>
      </c>
      <c r="E114" s="5" t="s">
        <v>199</v>
      </c>
      <c r="F114" s="5" t="s">
        <v>654</v>
      </c>
      <c r="G114" s="5"/>
      <c r="H114" s="5">
        <v>0.56999999999999995</v>
      </c>
      <c r="I114" s="5">
        <v>0.11</v>
      </c>
      <c r="J114" s="16">
        <v>24</v>
      </c>
      <c r="K114" s="16">
        <v>26</v>
      </c>
      <c r="L114" s="16">
        <v>29</v>
      </c>
      <c r="M114" s="16">
        <v>37</v>
      </c>
      <c r="N114" s="6"/>
      <c r="O114" s="7" t="str">
        <f t="shared" si="8"/>
        <v/>
      </c>
    </row>
    <row r="115" spans="1:15" ht="15.75" customHeight="1" thickBot="1">
      <c r="A115" s="66" t="s">
        <v>96</v>
      </c>
      <c r="B115" s="66"/>
      <c r="C115" s="66"/>
      <c r="D115" s="66"/>
      <c r="E115" s="66"/>
      <c r="F115" s="66"/>
      <c r="G115" s="66"/>
      <c r="H115" s="66"/>
      <c r="I115" s="66"/>
      <c r="J115" s="66"/>
      <c r="K115" s="66"/>
      <c r="L115" s="66"/>
      <c r="M115" s="66"/>
      <c r="N115" s="66"/>
      <c r="O115" s="7" t="str">
        <f t="shared" si="8"/>
        <v/>
      </c>
    </row>
    <row r="116" spans="1:15" ht="36.75" customHeight="1" thickBot="1">
      <c r="A116" s="63"/>
      <c r="B116" s="16" t="s">
        <v>251</v>
      </c>
      <c r="C116" s="10" t="s">
        <v>209</v>
      </c>
      <c r="D116" s="11">
        <v>4607165523670</v>
      </c>
      <c r="E116" s="5" t="s">
        <v>216</v>
      </c>
      <c r="F116" s="5" t="s">
        <v>218</v>
      </c>
      <c r="G116" s="5"/>
      <c r="H116" s="5">
        <v>0.76</v>
      </c>
      <c r="I116" s="5">
        <v>0.4</v>
      </c>
      <c r="J116" s="16">
        <v>133</v>
      </c>
      <c r="K116" s="16">
        <v>147</v>
      </c>
      <c r="L116" s="16">
        <v>162</v>
      </c>
      <c r="M116" s="16">
        <v>205</v>
      </c>
      <c r="N116" s="6"/>
      <c r="O116" s="7" t="str">
        <f t="shared" si="8"/>
        <v/>
      </c>
    </row>
    <row r="117" spans="1:15" ht="34.5" customHeight="1" thickBot="1">
      <c r="A117" s="63"/>
      <c r="B117" s="16" t="s">
        <v>252</v>
      </c>
      <c r="C117" s="10" t="s">
        <v>210</v>
      </c>
      <c r="D117" s="11">
        <v>4607165523687</v>
      </c>
      <c r="E117" s="5" t="s">
        <v>217</v>
      </c>
      <c r="F117" s="5" t="s">
        <v>218</v>
      </c>
      <c r="G117" s="5"/>
      <c r="H117" s="5">
        <v>0.61</v>
      </c>
      <c r="I117" s="5">
        <v>0.3</v>
      </c>
      <c r="J117" s="16">
        <v>101</v>
      </c>
      <c r="K117" s="16">
        <v>111</v>
      </c>
      <c r="L117" s="16">
        <v>123</v>
      </c>
      <c r="M117" s="16">
        <v>156</v>
      </c>
      <c r="N117" s="6"/>
      <c r="O117" s="7" t="str">
        <f t="shared" si="8"/>
        <v/>
      </c>
    </row>
    <row r="118" spans="1:15" ht="36.75" customHeight="1" thickBot="1">
      <c r="A118" s="63"/>
      <c r="B118" s="16" t="s">
        <v>253</v>
      </c>
      <c r="C118" s="10" t="s">
        <v>211</v>
      </c>
      <c r="D118" s="11">
        <v>4607165520723</v>
      </c>
      <c r="E118" s="5" t="s">
        <v>216</v>
      </c>
      <c r="F118" s="5" t="s">
        <v>219</v>
      </c>
      <c r="G118" s="5"/>
      <c r="H118" s="5">
        <v>2.7</v>
      </c>
      <c r="I118" s="5">
        <v>0.4</v>
      </c>
      <c r="J118" s="16">
        <v>399</v>
      </c>
      <c r="K118" s="16">
        <v>439</v>
      </c>
      <c r="L118" s="16">
        <v>483</v>
      </c>
      <c r="M118" s="16">
        <v>611</v>
      </c>
      <c r="N118" s="6"/>
      <c r="O118" s="7" t="str">
        <f>IF(M118*N118&gt;0,M118*N118,"")</f>
        <v/>
      </c>
    </row>
    <row r="119" spans="1:15" ht="34.5" customHeight="1" thickBot="1">
      <c r="A119" s="63"/>
      <c r="B119" s="16" t="s">
        <v>254</v>
      </c>
      <c r="C119" s="10" t="s">
        <v>212</v>
      </c>
      <c r="D119" s="11">
        <v>4607165520709</v>
      </c>
      <c r="E119" s="5" t="s">
        <v>217</v>
      </c>
      <c r="F119" s="5" t="s">
        <v>219</v>
      </c>
      <c r="G119" s="5"/>
      <c r="H119" s="5">
        <v>1.83</v>
      </c>
      <c r="I119" s="5">
        <v>0.3</v>
      </c>
      <c r="J119" s="16">
        <v>300</v>
      </c>
      <c r="K119" s="16">
        <v>331</v>
      </c>
      <c r="L119" s="16">
        <v>364</v>
      </c>
      <c r="M119" s="16">
        <v>461</v>
      </c>
      <c r="N119" s="6"/>
      <c r="O119" s="7" t="str">
        <f>IF(M119*N119&gt;0,M119*N119,"")</f>
        <v/>
      </c>
    </row>
    <row r="120" spans="1:15" ht="53.25" customHeight="1" thickBot="1">
      <c r="A120" s="29"/>
      <c r="B120" s="16" t="s">
        <v>87</v>
      </c>
      <c r="C120" s="10" t="s">
        <v>207</v>
      </c>
      <c r="D120" s="11">
        <v>4607165523038</v>
      </c>
      <c r="E120" s="5" t="s">
        <v>197</v>
      </c>
      <c r="F120" s="5" t="s">
        <v>185</v>
      </c>
      <c r="G120" s="5"/>
      <c r="H120" s="5">
        <v>0.56999999999999995</v>
      </c>
      <c r="I120" s="5"/>
      <c r="J120" s="16">
        <v>123</v>
      </c>
      <c r="K120" s="16">
        <v>136</v>
      </c>
      <c r="L120" s="16">
        <v>149</v>
      </c>
      <c r="M120" s="16">
        <v>188</v>
      </c>
      <c r="N120" s="6"/>
      <c r="O120" s="7" t="str">
        <f t="shared" si="8"/>
        <v/>
      </c>
    </row>
    <row r="121" spans="1:15" ht="61.5" customHeight="1" thickBot="1">
      <c r="A121" s="29"/>
      <c r="B121" s="16" t="s">
        <v>88</v>
      </c>
      <c r="C121" s="10" t="s">
        <v>208</v>
      </c>
      <c r="D121" s="11">
        <v>4607165523045</v>
      </c>
      <c r="E121" s="5" t="s">
        <v>220</v>
      </c>
      <c r="F121" s="5" t="s">
        <v>185</v>
      </c>
      <c r="G121" s="5"/>
      <c r="H121" s="5">
        <v>0.86</v>
      </c>
      <c r="I121" s="5"/>
      <c r="J121" s="16">
        <v>155</v>
      </c>
      <c r="K121" s="16">
        <v>171</v>
      </c>
      <c r="L121" s="16">
        <v>188</v>
      </c>
      <c r="M121" s="16">
        <v>238</v>
      </c>
      <c r="N121" s="6"/>
      <c r="O121" s="7" t="str">
        <f t="shared" si="8"/>
        <v/>
      </c>
    </row>
    <row r="122" spans="1:15" ht="24.75" customHeight="1" thickBot="1">
      <c r="A122" s="63"/>
      <c r="B122" s="16" t="s">
        <v>53</v>
      </c>
      <c r="C122" s="10" t="s">
        <v>213</v>
      </c>
      <c r="D122" s="11">
        <v>4607165523502</v>
      </c>
      <c r="E122" s="5" t="s">
        <v>221</v>
      </c>
      <c r="F122" s="5" t="s">
        <v>653</v>
      </c>
      <c r="G122" s="5"/>
      <c r="H122" s="53">
        <v>3.75</v>
      </c>
      <c r="I122" s="53">
        <v>0.38</v>
      </c>
      <c r="J122" s="16">
        <v>85</v>
      </c>
      <c r="K122" s="16">
        <v>93</v>
      </c>
      <c r="L122" s="16">
        <v>103</v>
      </c>
      <c r="M122" s="16">
        <v>130</v>
      </c>
      <c r="N122" s="6"/>
      <c r="O122" s="7" t="str">
        <f t="shared" si="8"/>
        <v/>
      </c>
    </row>
    <row r="123" spans="1:15" ht="30" customHeight="1" thickBot="1">
      <c r="A123" s="63"/>
      <c r="B123" s="18" t="s">
        <v>54</v>
      </c>
      <c r="C123" s="10" t="s">
        <v>214</v>
      </c>
      <c r="D123" s="11">
        <v>4607165523519</v>
      </c>
      <c r="E123" s="5" t="s">
        <v>222</v>
      </c>
      <c r="F123" s="5" t="s">
        <v>653</v>
      </c>
      <c r="G123" s="5"/>
      <c r="H123" s="53">
        <v>5.3</v>
      </c>
      <c r="I123" s="53">
        <v>0.53</v>
      </c>
      <c r="J123" s="16">
        <v>103</v>
      </c>
      <c r="K123" s="16">
        <v>113</v>
      </c>
      <c r="L123" s="16">
        <v>125</v>
      </c>
      <c r="M123" s="16">
        <v>159</v>
      </c>
      <c r="N123" s="6"/>
      <c r="O123" s="7" t="str">
        <f t="shared" si="8"/>
        <v/>
      </c>
    </row>
    <row r="124" spans="1:15" ht="25.5" customHeight="1" thickBot="1">
      <c r="A124" s="63"/>
      <c r="B124" s="18" t="s">
        <v>55</v>
      </c>
      <c r="C124" s="10" t="s">
        <v>215</v>
      </c>
      <c r="D124" s="11">
        <v>4607165523526</v>
      </c>
      <c r="E124" s="5" t="s">
        <v>223</v>
      </c>
      <c r="F124" s="5" t="s">
        <v>653</v>
      </c>
      <c r="G124" s="5"/>
      <c r="H124" s="53">
        <v>7.45</v>
      </c>
      <c r="I124" s="53">
        <v>0.75</v>
      </c>
      <c r="J124" s="16">
        <v>142</v>
      </c>
      <c r="K124" s="16">
        <v>156</v>
      </c>
      <c r="L124" s="16">
        <v>172</v>
      </c>
      <c r="M124" s="16">
        <v>216</v>
      </c>
      <c r="N124" s="15"/>
      <c r="O124" s="7" t="str">
        <f t="shared" si="8"/>
        <v/>
      </c>
    </row>
    <row r="125" spans="1:15" ht="20.25" customHeight="1" thickBot="1">
      <c r="A125" s="66">
        <v>15</v>
      </c>
      <c r="B125" s="66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  <c r="O125" s="38"/>
    </row>
    <row r="126" spans="1:15" ht="38.25" customHeight="1" thickBot="1">
      <c r="A126" s="63"/>
      <c r="B126" s="16" t="s">
        <v>49</v>
      </c>
      <c r="C126" s="10" t="s">
        <v>226</v>
      </c>
      <c r="D126" s="11">
        <v>4607165522383</v>
      </c>
      <c r="E126" s="5" t="s">
        <v>235</v>
      </c>
      <c r="F126" s="5" t="s">
        <v>653</v>
      </c>
      <c r="G126" s="5"/>
      <c r="H126" s="5">
        <v>0.7</v>
      </c>
      <c r="I126" s="5">
        <v>7.0000000000000007E-2</v>
      </c>
      <c r="J126" s="16">
        <v>15</v>
      </c>
      <c r="K126" s="16">
        <v>16</v>
      </c>
      <c r="L126" s="16">
        <v>18</v>
      </c>
      <c r="M126" s="16">
        <v>23</v>
      </c>
      <c r="N126" s="6"/>
      <c r="O126" s="7" t="str">
        <f t="shared" si="8"/>
        <v/>
      </c>
    </row>
    <row r="127" spans="1:15" ht="39" customHeight="1" thickBot="1">
      <c r="A127" s="63"/>
      <c r="B127" s="16" t="s">
        <v>50</v>
      </c>
      <c r="C127" s="10" t="s">
        <v>225</v>
      </c>
      <c r="D127" s="11">
        <v>4607165523533</v>
      </c>
      <c r="E127" s="5" t="s">
        <v>236</v>
      </c>
      <c r="F127" s="5" t="s">
        <v>653</v>
      </c>
      <c r="G127" s="5"/>
      <c r="H127" s="5">
        <v>1.05</v>
      </c>
      <c r="I127" s="5">
        <v>0.105</v>
      </c>
      <c r="J127" s="16">
        <v>20</v>
      </c>
      <c r="K127" s="16">
        <v>22</v>
      </c>
      <c r="L127" s="16">
        <v>24</v>
      </c>
      <c r="M127" s="16">
        <v>30</v>
      </c>
      <c r="N127" s="6"/>
      <c r="O127" s="7" t="str">
        <f t="shared" si="8"/>
        <v/>
      </c>
    </row>
    <row r="128" spans="1:15" ht="37.5" customHeight="1" thickBot="1">
      <c r="A128" s="63"/>
      <c r="B128" s="16" t="s">
        <v>51</v>
      </c>
      <c r="C128" s="10" t="s">
        <v>161</v>
      </c>
      <c r="D128" s="11">
        <v>4607165523540</v>
      </c>
      <c r="E128" s="5" t="s">
        <v>237</v>
      </c>
      <c r="F128" s="5" t="s">
        <v>653</v>
      </c>
      <c r="G128" s="5"/>
      <c r="H128" s="5">
        <v>0.75</v>
      </c>
      <c r="I128" s="5">
        <v>7.4999999999999997E-2</v>
      </c>
      <c r="J128" s="16">
        <v>15</v>
      </c>
      <c r="K128" s="16">
        <v>16</v>
      </c>
      <c r="L128" s="16">
        <v>18</v>
      </c>
      <c r="M128" s="16">
        <v>23</v>
      </c>
      <c r="N128" s="6"/>
      <c r="O128" s="7" t="str">
        <f t="shared" si="8"/>
        <v/>
      </c>
    </row>
    <row r="129" spans="1:15" ht="36.75" customHeight="1" thickBot="1">
      <c r="A129" s="63"/>
      <c r="B129" s="16" t="s">
        <v>52</v>
      </c>
      <c r="C129" s="10" t="s">
        <v>227</v>
      </c>
      <c r="D129" s="11">
        <v>4607165523557</v>
      </c>
      <c r="E129" s="5" t="s">
        <v>238</v>
      </c>
      <c r="F129" s="5" t="s">
        <v>653</v>
      </c>
      <c r="G129" s="5"/>
      <c r="H129" s="5">
        <v>1.05</v>
      </c>
      <c r="I129" s="5">
        <v>0.105</v>
      </c>
      <c r="J129" s="16">
        <v>20</v>
      </c>
      <c r="K129" s="16">
        <v>22</v>
      </c>
      <c r="L129" s="16">
        <v>24</v>
      </c>
      <c r="M129" s="16">
        <v>30</v>
      </c>
      <c r="N129" s="6"/>
      <c r="O129" s="7" t="str">
        <f t="shared" si="8"/>
        <v/>
      </c>
    </row>
    <row r="130" spans="1:15" ht="25.5" customHeight="1" thickBot="1">
      <c r="A130" s="63"/>
      <c r="B130" s="16" t="s">
        <v>255</v>
      </c>
      <c r="C130" s="10" t="s">
        <v>228</v>
      </c>
      <c r="D130" s="11">
        <v>4607165523113</v>
      </c>
      <c r="E130" s="5" t="s">
        <v>239</v>
      </c>
      <c r="F130" s="5" t="s">
        <v>242</v>
      </c>
      <c r="G130" s="5"/>
      <c r="H130" s="5">
        <v>3.5</v>
      </c>
      <c r="I130" s="5">
        <v>7.0000000000000007E-2</v>
      </c>
      <c r="J130" s="16">
        <v>15</v>
      </c>
      <c r="K130" s="16">
        <v>16</v>
      </c>
      <c r="L130" s="16">
        <v>18</v>
      </c>
      <c r="M130" s="16">
        <v>23</v>
      </c>
      <c r="N130" s="6"/>
      <c r="O130" s="7" t="str">
        <f t="shared" si="8"/>
        <v/>
      </c>
    </row>
    <row r="131" spans="1:15" ht="27" customHeight="1" thickBot="1">
      <c r="A131" s="63"/>
      <c r="B131" s="16" t="s">
        <v>256</v>
      </c>
      <c r="C131" s="10" t="s">
        <v>229</v>
      </c>
      <c r="D131" s="11">
        <v>4607165520877</v>
      </c>
      <c r="E131" s="5" t="s">
        <v>181</v>
      </c>
      <c r="F131" s="5" t="s">
        <v>242</v>
      </c>
      <c r="G131" s="5"/>
      <c r="H131" s="5">
        <v>6</v>
      </c>
      <c r="I131" s="5">
        <v>0.12</v>
      </c>
      <c r="J131" s="16">
        <v>22</v>
      </c>
      <c r="K131" s="16">
        <v>24</v>
      </c>
      <c r="L131" s="16">
        <v>26</v>
      </c>
      <c r="M131" s="16">
        <v>34</v>
      </c>
      <c r="N131" s="6"/>
      <c r="O131" s="7" t="str">
        <f t="shared" si="8"/>
        <v/>
      </c>
    </row>
    <row r="132" spans="1:15" ht="25.5" customHeight="1" thickBot="1">
      <c r="A132" s="63"/>
      <c r="B132" s="16" t="s">
        <v>257</v>
      </c>
      <c r="C132" s="10" t="s">
        <v>230</v>
      </c>
      <c r="D132" s="11">
        <v>4607165520976</v>
      </c>
      <c r="E132" s="5" t="s">
        <v>240</v>
      </c>
      <c r="F132" s="5" t="s">
        <v>242</v>
      </c>
      <c r="G132" s="5"/>
      <c r="H132" s="5">
        <v>8.5</v>
      </c>
      <c r="I132" s="5">
        <v>0.17</v>
      </c>
      <c r="J132" s="16">
        <v>35</v>
      </c>
      <c r="K132" s="16">
        <v>38</v>
      </c>
      <c r="L132" s="16">
        <v>42</v>
      </c>
      <c r="M132" s="16">
        <v>54</v>
      </c>
      <c r="N132" s="6"/>
      <c r="O132" s="7" t="str">
        <f t="shared" si="8"/>
        <v/>
      </c>
    </row>
    <row r="133" spans="1:15" ht="24" customHeight="1" thickBot="1">
      <c r="A133" s="63"/>
      <c r="B133" s="16" t="s">
        <v>258</v>
      </c>
      <c r="C133" s="10" t="s">
        <v>231</v>
      </c>
      <c r="D133" s="11">
        <v>4607165523120</v>
      </c>
      <c r="E133" s="5" t="s">
        <v>241</v>
      </c>
      <c r="F133" s="5" t="s">
        <v>242</v>
      </c>
      <c r="G133" s="5"/>
      <c r="H133" s="5">
        <v>14</v>
      </c>
      <c r="I133" s="5">
        <v>0.28000000000000003</v>
      </c>
      <c r="J133" s="16">
        <v>39</v>
      </c>
      <c r="K133" s="16">
        <v>43</v>
      </c>
      <c r="L133" s="16">
        <v>47</v>
      </c>
      <c r="M133" s="16">
        <v>60</v>
      </c>
      <c r="N133" s="6"/>
      <c r="O133" s="7" t="str">
        <f t="shared" si="8"/>
        <v/>
      </c>
    </row>
    <row r="134" spans="1:15" ht="26.25" customHeight="1" thickBot="1">
      <c r="A134" s="63"/>
      <c r="B134" s="16" t="s">
        <v>259</v>
      </c>
      <c r="C134" s="10" t="s">
        <v>232</v>
      </c>
      <c r="D134" s="11">
        <v>4607165520983</v>
      </c>
      <c r="E134" s="5" t="s">
        <v>222</v>
      </c>
      <c r="F134" s="5" t="s">
        <v>242</v>
      </c>
      <c r="G134" s="5"/>
      <c r="H134" s="5">
        <v>15.5</v>
      </c>
      <c r="I134" s="5">
        <v>0.31</v>
      </c>
      <c r="J134" s="16">
        <v>44</v>
      </c>
      <c r="K134" s="16">
        <v>48</v>
      </c>
      <c r="L134" s="16">
        <v>54</v>
      </c>
      <c r="M134" s="16">
        <v>68</v>
      </c>
      <c r="N134" s="6"/>
      <c r="O134" s="7" t="str">
        <f t="shared" si="8"/>
        <v/>
      </c>
    </row>
    <row r="135" spans="1:15" ht="60" customHeight="1" thickBot="1">
      <c r="A135" s="29"/>
      <c r="B135" s="16" t="s">
        <v>248</v>
      </c>
      <c r="C135" s="10" t="s">
        <v>206</v>
      </c>
      <c r="D135" s="14"/>
      <c r="E135" s="5" t="s">
        <v>243</v>
      </c>
      <c r="F135" s="5" t="s">
        <v>245</v>
      </c>
      <c r="G135" s="5"/>
      <c r="H135" s="5">
        <v>1.25</v>
      </c>
      <c r="I135" s="5">
        <v>0.125</v>
      </c>
      <c r="J135" s="16">
        <v>25</v>
      </c>
      <c r="K135" s="16">
        <v>27</v>
      </c>
      <c r="L135" s="16">
        <v>30</v>
      </c>
      <c r="M135" s="16">
        <v>38</v>
      </c>
      <c r="N135" s="6"/>
      <c r="O135" s="7" t="str">
        <f>IF(M135*N135&gt;0,M135*N135,"")</f>
        <v/>
      </c>
    </row>
    <row r="136" spans="1:15" ht="38.25" customHeight="1" thickBot="1">
      <c r="A136" s="63"/>
      <c r="B136" s="16" t="s">
        <v>247</v>
      </c>
      <c r="C136" s="10" t="s">
        <v>233</v>
      </c>
      <c r="D136" s="11">
        <v>4607165522314</v>
      </c>
      <c r="E136" s="5" t="s">
        <v>244</v>
      </c>
      <c r="F136" s="5" t="s">
        <v>721</v>
      </c>
      <c r="G136" s="5"/>
      <c r="H136" s="5">
        <v>2.4</v>
      </c>
      <c r="I136" s="5">
        <v>0.48</v>
      </c>
      <c r="J136" s="16">
        <v>247</v>
      </c>
      <c r="K136" s="16">
        <v>273</v>
      </c>
      <c r="L136" s="16">
        <v>298</v>
      </c>
      <c r="M136" s="16">
        <v>378</v>
      </c>
      <c r="N136" s="6"/>
      <c r="O136" s="7"/>
    </row>
    <row r="137" spans="1:15" ht="37.5" customHeight="1" thickBot="1">
      <c r="A137" s="63"/>
      <c r="B137" s="16" t="s">
        <v>246</v>
      </c>
      <c r="C137" s="10" t="s">
        <v>234</v>
      </c>
      <c r="D137" s="11">
        <v>4607165522369</v>
      </c>
      <c r="E137" s="5" t="s">
        <v>221</v>
      </c>
      <c r="F137" s="5" t="s">
        <v>721</v>
      </c>
      <c r="G137" s="5"/>
      <c r="H137" s="5">
        <v>3.1</v>
      </c>
      <c r="I137" s="5">
        <v>0.62</v>
      </c>
      <c r="J137" s="16">
        <v>315</v>
      </c>
      <c r="K137" s="16">
        <v>347</v>
      </c>
      <c r="L137" s="16">
        <v>381</v>
      </c>
      <c r="M137" s="16">
        <v>482</v>
      </c>
      <c r="N137" s="6"/>
      <c r="O137" s="7"/>
    </row>
    <row r="138" spans="1:15" ht="20.25" customHeight="1" thickBot="1">
      <c r="A138" s="66" t="s">
        <v>97</v>
      </c>
      <c r="B138" s="66"/>
      <c r="C138" s="66"/>
      <c r="D138" s="66"/>
      <c r="E138" s="66"/>
      <c r="F138" s="66"/>
      <c r="G138" s="66"/>
      <c r="H138" s="66"/>
      <c r="I138" s="66"/>
      <c r="J138" s="66"/>
      <c r="K138" s="66"/>
      <c r="L138" s="66"/>
      <c r="M138" s="66"/>
      <c r="N138" s="66"/>
      <c r="O138" s="37"/>
    </row>
    <row r="139" spans="1:15" ht="28.5" customHeight="1" thickBot="1">
      <c r="A139" s="63"/>
      <c r="B139" s="16" t="s">
        <v>6</v>
      </c>
      <c r="C139" s="10" t="s">
        <v>439</v>
      </c>
      <c r="D139" s="11">
        <v>4607165520839</v>
      </c>
      <c r="E139" s="5" t="s">
        <v>454</v>
      </c>
      <c r="F139" s="5" t="s">
        <v>453</v>
      </c>
      <c r="G139" s="5"/>
      <c r="H139" s="5">
        <v>1.51</v>
      </c>
      <c r="I139" s="5">
        <v>0.25</v>
      </c>
      <c r="J139" s="16">
        <v>220</v>
      </c>
      <c r="K139" s="16">
        <v>242</v>
      </c>
      <c r="L139" s="16">
        <v>266</v>
      </c>
      <c r="M139" s="16">
        <v>337</v>
      </c>
      <c r="N139" s="6"/>
      <c r="O139" s="7" t="str">
        <f t="shared" si="8"/>
        <v/>
      </c>
    </row>
    <row r="140" spans="1:15" ht="29.25" customHeight="1" thickBot="1">
      <c r="A140" s="63"/>
      <c r="B140" s="16" t="s">
        <v>7</v>
      </c>
      <c r="C140" s="10" t="s">
        <v>440</v>
      </c>
      <c r="D140" s="11">
        <v>4607165523267</v>
      </c>
      <c r="E140" s="5" t="s">
        <v>455</v>
      </c>
      <c r="F140" s="5" t="s">
        <v>453</v>
      </c>
      <c r="G140" s="5"/>
      <c r="H140" s="5">
        <v>2.2799999999999998</v>
      </c>
      <c r="I140" s="5">
        <v>0.38</v>
      </c>
      <c r="J140" s="16">
        <v>275</v>
      </c>
      <c r="K140" s="16">
        <v>303</v>
      </c>
      <c r="L140" s="16">
        <v>333</v>
      </c>
      <c r="M140" s="16">
        <v>421</v>
      </c>
      <c r="N140" s="6"/>
      <c r="O140" s="7" t="str">
        <f t="shared" si="8"/>
        <v/>
      </c>
    </row>
    <row r="141" spans="1:15" ht="28.5" customHeight="1" thickBot="1">
      <c r="A141" s="63"/>
      <c r="B141" s="16" t="s">
        <v>8</v>
      </c>
      <c r="C141" s="10" t="s">
        <v>441</v>
      </c>
      <c r="D141" s="11">
        <v>4607165520815</v>
      </c>
      <c r="E141" s="5" t="s">
        <v>456</v>
      </c>
      <c r="F141" s="5" t="s">
        <v>453</v>
      </c>
      <c r="G141" s="5"/>
      <c r="H141" s="5">
        <v>2.63</v>
      </c>
      <c r="I141" s="5">
        <v>0.44</v>
      </c>
      <c r="J141" s="16">
        <v>330</v>
      </c>
      <c r="K141" s="16">
        <v>363</v>
      </c>
      <c r="L141" s="16">
        <v>399</v>
      </c>
      <c r="M141" s="16">
        <v>505</v>
      </c>
      <c r="N141" s="6"/>
      <c r="O141" s="7" t="str">
        <f t="shared" si="8"/>
        <v/>
      </c>
    </row>
    <row r="142" spans="1:15" ht="30.75" customHeight="1" thickBot="1">
      <c r="A142" s="63"/>
      <c r="B142" s="16" t="s">
        <v>9</v>
      </c>
      <c r="C142" s="10" t="s">
        <v>442</v>
      </c>
      <c r="D142" s="11">
        <v>4607165521881</v>
      </c>
      <c r="E142" s="5" t="s">
        <v>457</v>
      </c>
      <c r="F142" s="5" t="s">
        <v>453</v>
      </c>
      <c r="G142" s="5"/>
      <c r="H142" s="5">
        <v>3.62</v>
      </c>
      <c r="I142" s="5">
        <v>0.6</v>
      </c>
      <c r="J142" s="16">
        <v>440</v>
      </c>
      <c r="K142" s="16">
        <v>484</v>
      </c>
      <c r="L142" s="16">
        <v>532</v>
      </c>
      <c r="M142" s="16">
        <v>673</v>
      </c>
      <c r="N142" s="6"/>
      <c r="O142" s="7" t="str">
        <f t="shared" si="8"/>
        <v/>
      </c>
    </row>
    <row r="143" spans="1:15" ht="32.25" customHeight="1" thickBot="1">
      <c r="A143" s="63"/>
      <c r="B143" s="16" t="s">
        <v>10</v>
      </c>
      <c r="C143" s="10" t="s">
        <v>443</v>
      </c>
      <c r="D143" s="11">
        <v>4607165520808</v>
      </c>
      <c r="E143" s="5" t="s">
        <v>454</v>
      </c>
      <c r="F143" s="5" t="s">
        <v>245</v>
      </c>
      <c r="G143" s="5"/>
      <c r="H143" s="5">
        <v>3.47</v>
      </c>
      <c r="I143" s="5">
        <v>0.34699999999999998</v>
      </c>
      <c r="J143" s="16">
        <v>369</v>
      </c>
      <c r="K143" s="16">
        <v>406</v>
      </c>
      <c r="L143" s="16">
        <v>447</v>
      </c>
      <c r="M143" s="16">
        <v>565</v>
      </c>
      <c r="N143" s="6"/>
      <c r="O143" s="7" t="str">
        <f t="shared" si="8"/>
        <v/>
      </c>
    </row>
    <row r="144" spans="1:15" ht="36" customHeight="1" thickBot="1">
      <c r="A144" s="63"/>
      <c r="B144" s="16" t="s">
        <v>11</v>
      </c>
      <c r="C144" s="10" t="s">
        <v>444</v>
      </c>
      <c r="D144" s="11">
        <v>4607165523274</v>
      </c>
      <c r="E144" s="5" t="s">
        <v>455</v>
      </c>
      <c r="F144" s="5" t="s">
        <v>245</v>
      </c>
      <c r="G144" s="5"/>
      <c r="H144" s="5">
        <v>3.79</v>
      </c>
      <c r="I144" s="5">
        <v>0.379</v>
      </c>
      <c r="J144" s="16">
        <v>460</v>
      </c>
      <c r="K144" s="16">
        <v>506</v>
      </c>
      <c r="L144" s="16">
        <v>556</v>
      </c>
      <c r="M144" s="16">
        <v>703</v>
      </c>
      <c r="N144" s="6"/>
      <c r="O144" s="7" t="str">
        <f t="shared" si="8"/>
        <v/>
      </c>
    </row>
    <row r="145" spans="1:16" ht="33" customHeight="1" thickBot="1">
      <c r="A145" s="63"/>
      <c r="B145" s="16" t="s">
        <v>12</v>
      </c>
      <c r="C145" s="10" t="s">
        <v>445</v>
      </c>
      <c r="D145" s="11">
        <v>4607165520884</v>
      </c>
      <c r="E145" s="5" t="s">
        <v>456</v>
      </c>
      <c r="F145" s="5" t="s">
        <v>245</v>
      </c>
      <c r="G145" s="5"/>
      <c r="H145" s="5">
        <v>3.87</v>
      </c>
      <c r="I145" s="5">
        <v>0.38700000000000001</v>
      </c>
      <c r="J145" s="16">
        <v>550</v>
      </c>
      <c r="K145" s="16">
        <v>605</v>
      </c>
      <c r="L145" s="16">
        <v>665</v>
      </c>
      <c r="M145" s="16">
        <v>842</v>
      </c>
      <c r="N145" s="6"/>
      <c r="O145" s="7" t="str">
        <f t="shared" si="8"/>
        <v/>
      </c>
    </row>
    <row r="146" spans="1:16" ht="33.75" customHeight="1" thickBot="1">
      <c r="A146" s="63"/>
      <c r="B146" s="16" t="s">
        <v>48</v>
      </c>
      <c r="C146" s="10" t="s">
        <v>446</v>
      </c>
      <c r="D146" s="11">
        <v>4607165523588</v>
      </c>
      <c r="E146" s="5" t="s">
        <v>458</v>
      </c>
      <c r="F146" s="5" t="s">
        <v>245</v>
      </c>
      <c r="G146" s="5"/>
      <c r="H146" s="5">
        <v>4.5199999999999996</v>
      </c>
      <c r="I146" s="5">
        <v>0.45200000000000001</v>
      </c>
      <c r="J146" s="16">
        <v>385</v>
      </c>
      <c r="K146" s="16">
        <v>425</v>
      </c>
      <c r="L146" s="16">
        <v>468</v>
      </c>
      <c r="M146" s="16">
        <v>594</v>
      </c>
      <c r="N146" s="6"/>
      <c r="O146" s="7" t="str">
        <f t="shared" si="8"/>
        <v/>
      </c>
    </row>
    <row r="147" spans="1:16" ht="38.25" customHeight="1" thickBot="1">
      <c r="A147" s="63"/>
      <c r="B147" s="16" t="s">
        <v>408</v>
      </c>
      <c r="C147" s="10" t="s">
        <v>447</v>
      </c>
      <c r="D147" s="11">
        <v>4607165523571</v>
      </c>
      <c r="E147" s="5" t="s">
        <v>459</v>
      </c>
      <c r="F147" s="5" t="s">
        <v>453</v>
      </c>
      <c r="G147" s="5"/>
      <c r="H147" s="5"/>
      <c r="I147" s="5"/>
      <c r="J147" s="16">
        <v>125</v>
      </c>
      <c r="K147" s="16">
        <v>138</v>
      </c>
      <c r="L147" s="16">
        <v>152</v>
      </c>
      <c r="M147" s="16">
        <v>193</v>
      </c>
      <c r="N147" s="6"/>
      <c r="O147" s="7" t="str">
        <f t="shared" si="8"/>
        <v/>
      </c>
    </row>
    <row r="148" spans="1:16" ht="44.25" customHeight="1" thickBot="1">
      <c r="A148" s="63"/>
      <c r="B148" s="16" t="s">
        <v>409</v>
      </c>
      <c r="C148" s="10" t="s">
        <v>448</v>
      </c>
      <c r="D148" s="11">
        <v>4607165523564</v>
      </c>
      <c r="E148" s="5" t="s">
        <v>460</v>
      </c>
      <c r="F148" s="5" t="s">
        <v>453</v>
      </c>
      <c r="G148" s="5"/>
      <c r="H148" s="5"/>
      <c r="I148" s="5"/>
      <c r="J148" s="16">
        <v>145</v>
      </c>
      <c r="K148" s="16">
        <v>160</v>
      </c>
      <c r="L148" s="16">
        <v>176</v>
      </c>
      <c r="M148" s="16">
        <v>222</v>
      </c>
      <c r="N148" s="6"/>
      <c r="O148" s="7" t="str">
        <f t="shared" si="8"/>
        <v/>
      </c>
    </row>
    <row r="149" spans="1:16" ht="33" customHeight="1" thickBot="1">
      <c r="A149" s="63"/>
      <c r="B149" s="16" t="s">
        <v>410</v>
      </c>
      <c r="C149" s="10" t="s">
        <v>449</v>
      </c>
      <c r="D149" s="11">
        <v>4607165520822</v>
      </c>
      <c r="E149" s="5" t="s">
        <v>454</v>
      </c>
      <c r="F149" s="5" t="s">
        <v>453</v>
      </c>
      <c r="G149" s="5"/>
      <c r="H149" s="5">
        <v>1.43</v>
      </c>
      <c r="I149" s="5">
        <v>0.24</v>
      </c>
      <c r="J149" s="16">
        <v>193</v>
      </c>
      <c r="K149" s="16">
        <v>212</v>
      </c>
      <c r="L149" s="16">
        <v>233</v>
      </c>
      <c r="M149" s="16">
        <v>295</v>
      </c>
      <c r="N149" s="6"/>
      <c r="O149" s="7" t="str">
        <f t="shared" si="8"/>
        <v/>
      </c>
    </row>
    <row r="150" spans="1:16" ht="32.25" customHeight="1" thickBot="1">
      <c r="A150" s="63"/>
      <c r="B150" s="16" t="s">
        <v>411</v>
      </c>
      <c r="C150" s="10" t="s">
        <v>450</v>
      </c>
      <c r="D150" s="11">
        <v>4607165520754</v>
      </c>
      <c r="E150" s="5" t="s">
        <v>455</v>
      </c>
      <c r="F150" s="5" t="s">
        <v>453</v>
      </c>
      <c r="G150" s="5"/>
      <c r="H150" s="5">
        <v>2.09</v>
      </c>
      <c r="I150" s="5">
        <v>0.35</v>
      </c>
      <c r="J150" s="16">
        <v>226</v>
      </c>
      <c r="K150" s="16">
        <v>249</v>
      </c>
      <c r="L150" s="16">
        <v>274</v>
      </c>
      <c r="M150" s="16">
        <v>347</v>
      </c>
      <c r="N150" s="6"/>
      <c r="O150" s="7" t="str">
        <f t="shared" si="8"/>
        <v/>
      </c>
    </row>
    <row r="151" spans="1:16" ht="33" customHeight="1" thickBot="1">
      <c r="A151" s="63"/>
      <c r="B151" s="16" t="s">
        <v>412</v>
      </c>
      <c r="C151" s="10" t="s">
        <v>451</v>
      </c>
      <c r="D151" s="11">
        <v>4607165520778</v>
      </c>
      <c r="E151" s="5" t="s">
        <v>456</v>
      </c>
      <c r="F151" s="5" t="s">
        <v>453</v>
      </c>
      <c r="G151" s="5"/>
      <c r="H151" s="5">
        <v>2.5</v>
      </c>
      <c r="I151" s="5">
        <v>0.42</v>
      </c>
      <c r="J151" s="16">
        <v>253</v>
      </c>
      <c r="K151" s="16">
        <v>278</v>
      </c>
      <c r="L151" s="16">
        <v>306</v>
      </c>
      <c r="M151" s="16">
        <v>387</v>
      </c>
      <c r="N151" s="6"/>
      <c r="O151" s="7" t="str">
        <f t="shared" si="8"/>
        <v/>
      </c>
    </row>
    <row r="152" spans="1:16" ht="34.5" customHeight="1" thickBot="1">
      <c r="A152" s="63"/>
      <c r="B152" s="16" t="s">
        <v>413</v>
      </c>
      <c r="C152" s="10" t="s">
        <v>452</v>
      </c>
      <c r="D152" s="11">
        <v>4607165521898</v>
      </c>
      <c r="E152" s="5" t="s">
        <v>457</v>
      </c>
      <c r="F152" s="5" t="s">
        <v>453</v>
      </c>
      <c r="G152" s="5"/>
      <c r="H152" s="5">
        <v>2.83</v>
      </c>
      <c r="I152" s="5">
        <v>0.47</v>
      </c>
      <c r="J152" s="16">
        <v>347</v>
      </c>
      <c r="K152" s="16">
        <v>382</v>
      </c>
      <c r="L152" s="16">
        <v>420</v>
      </c>
      <c r="M152" s="16">
        <v>531</v>
      </c>
      <c r="N152" s="6"/>
      <c r="O152" s="7" t="str">
        <f t="shared" si="8"/>
        <v/>
      </c>
    </row>
    <row r="153" spans="1:16" ht="18.75" customHeight="1" thickBot="1">
      <c r="A153" s="69" t="s">
        <v>423</v>
      </c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7"/>
    </row>
    <row r="154" spans="1:16" ht="53.25" customHeight="1" thickBot="1">
      <c r="A154" s="62"/>
      <c r="B154" s="55" t="s">
        <v>758</v>
      </c>
      <c r="C154" s="56" t="s">
        <v>759</v>
      </c>
      <c r="D154" s="57">
        <v>4607165524073</v>
      </c>
      <c r="E154" s="53" t="s">
        <v>760</v>
      </c>
      <c r="F154" s="53" t="s">
        <v>761</v>
      </c>
      <c r="G154" s="53" t="s">
        <v>762</v>
      </c>
      <c r="H154" s="53"/>
      <c r="I154" s="51"/>
      <c r="J154" s="55">
        <v>85</v>
      </c>
      <c r="K154" s="55">
        <v>94</v>
      </c>
      <c r="L154" s="55">
        <v>103</v>
      </c>
      <c r="M154" s="55">
        <v>129</v>
      </c>
      <c r="N154" s="62"/>
      <c r="O154" s="7"/>
      <c r="P154" s="50"/>
    </row>
    <row r="155" spans="1:16" ht="54.75" customHeight="1" thickBot="1">
      <c r="A155" s="62"/>
      <c r="B155" s="55" t="s">
        <v>740</v>
      </c>
      <c r="C155" s="56" t="s">
        <v>731</v>
      </c>
      <c r="D155" s="57">
        <v>4607165524097</v>
      </c>
      <c r="E155" s="53" t="s">
        <v>732</v>
      </c>
      <c r="F155" s="53" t="s">
        <v>733</v>
      </c>
      <c r="G155" s="53" t="s">
        <v>738</v>
      </c>
      <c r="H155" s="52" t="s">
        <v>774</v>
      </c>
      <c r="I155" s="52" t="s">
        <v>775</v>
      </c>
      <c r="J155" s="55">
        <v>240</v>
      </c>
      <c r="K155" s="55">
        <v>265</v>
      </c>
      <c r="L155" s="55">
        <v>290</v>
      </c>
      <c r="M155" s="55">
        <v>370</v>
      </c>
      <c r="N155" s="62"/>
      <c r="O155" s="7"/>
      <c r="P155" s="50"/>
    </row>
    <row r="156" spans="1:16" ht="48" customHeight="1" thickBot="1">
      <c r="A156" s="29"/>
      <c r="B156" s="16" t="s">
        <v>13</v>
      </c>
      <c r="C156" s="10" t="s">
        <v>467</v>
      </c>
      <c r="D156" s="11">
        <v>4607165522284</v>
      </c>
      <c r="E156" s="5" t="s">
        <v>591</v>
      </c>
      <c r="F156" s="5" t="s">
        <v>479</v>
      </c>
      <c r="G156" s="5" t="s">
        <v>739</v>
      </c>
      <c r="H156" s="25">
        <v>5</v>
      </c>
      <c r="I156" s="25">
        <v>0.1</v>
      </c>
      <c r="J156" s="16">
        <v>63</v>
      </c>
      <c r="K156" s="16">
        <v>69</v>
      </c>
      <c r="L156" s="16">
        <v>76</v>
      </c>
      <c r="M156" s="16">
        <v>97</v>
      </c>
      <c r="N156" s="6"/>
      <c r="O156" s="7" t="str">
        <f t="shared" si="8"/>
        <v/>
      </c>
    </row>
    <row r="157" spans="1:16" ht="47.25" customHeight="1" thickBot="1">
      <c r="A157" s="29"/>
      <c r="B157" s="16" t="s">
        <v>14</v>
      </c>
      <c r="C157" s="10" t="s">
        <v>468</v>
      </c>
      <c r="D157" s="11">
        <v>4607165522598</v>
      </c>
      <c r="E157" s="5" t="s">
        <v>591</v>
      </c>
      <c r="F157" s="5" t="s">
        <v>480</v>
      </c>
      <c r="G157" s="5" t="s">
        <v>739</v>
      </c>
      <c r="H157" s="25">
        <v>4.5</v>
      </c>
      <c r="I157" s="25">
        <v>0.09</v>
      </c>
      <c r="J157" s="16">
        <v>63</v>
      </c>
      <c r="K157" s="16">
        <v>69</v>
      </c>
      <c r="L157" s="16">
        <v>76</v>
      </c>
      <c r="M157" s="16">
        <v>97</v>
      </c>
      <c r="N157" s="6"/>
      <c r="O157" s="7" t="str">
        <f t="shared" si="8"/>
        <v/>
      </c>
    </row>
    <row r="158" spans="1:16" ht="45.75" customHeight="1" thickBot="1">
      <c r="A158" s="29"/>
      <c r="B158" s="16" t="s">
        <v>470</v>
      </c>
      <c r="C158" s="10" t="s">
        <v>469</v>
      </c>
      <c r="D158" s="11">
        <v>4607165522451</v>
      </c>
      <c r="E158" s="5" t="s">
        <v>591</v>
      </c>
      <c r="F158" s="5" t="s">
        <v>581</v>
      </c>
      <c r="G158" s="5" t="s">
        <v>739</v>
      </c>
      <c r="H158" s="25">
        <v>3.6</v>
      </c>
      <c r="I158" s="25">
        <v>0.12</v>
      </c>
      <c r="J158" s="16">
        <v>66</v>
      </c>
      <c r="K158" s="16">
        <v>73</v>
      </c>
      <c r="L158" s="16">
        <v>80</v>
      </c>
      <c r="M158" s="16">
        <v>101</v>
      </c>
      <c r="N158" s="6"/>
      <c r="O158" s="7" t="str">
        <f t="shared" si="8"/>
        <v/>
      </c>
    </row>
    <row r="159" spans="1:16" ht="63" customHeight="1" thickBot="1">
      <c r="A159" s="29"/>
      <c r="B159" s="16" t="s">
        <v>260</v>
      </c>
      <c r="C159" s="10" t="s">
        <v>471</v>
      </c>
      <c r="D159" s="11">
        <v>4607165522475</v>
      </c>
      <c r="E159" s="42" t="s">
        <v>590</v>
      </c>
      <c r="F159" s="5" t="s">
        <v>478</v>
      </c>
      <c r="G159" s="5"/>
      <c r="H159" s="5"/>
      <c r="I159" s="25"/>
      <c r="J159" s="16">
        <v>395</v>
      </c>
      <c r="K159" s="16">
        <v>435</v>
      </c>
      <c r="L159" s="16">
        <v>478</v>
      </c>
      <c r="M159" s="16">
        <v>605</v>
      </c>
      <c r="N159" s="6"/>
      <c r="O159" s="7" t="str">
        <f t="shared" si="8"/>
        <v/>
      </c>
    </row>
    <row r="160" spans="1:16" s="4" customFormat="1" ht="50.25" customHeight="1" thickBot="1">
      <c r="A160" s="29"/>
      <c r="B160" s="16" t="s">
        <v>466</v>
      </c>
      <c r="C160" s="10" t="s">
        <v>465</v>
      </c>
      <c r="D160" s="11">
        <v>4607165523625</v>
      </c>
      <c r="E160" s="5" t="s">
        <v>591</v>
      </c>
      <c r="F160" s="5" t="s">
        <v>582</v>
      </c>
      <c r="G160" s="5" t="s">
        <v>739</v>
      </c>
      <c r="H160" s="5"/>
      <c r="I160" s="25"/>
      <c r="J160" s="16">
        <v>61</v>
      </c>
      <c r="K160" s="16">
        <v>67</v>
      </c>
      <c r="L160" s="16">
        <v>74</v>
      </c>
      <c r="M160" s="16">
        <v>94</v>
      </c>
      <c r="N160" s="6"/>
      <c r="O160" s="7" t="str">
        <f t="shared" si="8"/>
        <v/>
      </c>
    </row>
    <row r="161" spans="1:16" ht="45.75" customHeight="1" thickBot="1">
      <c r="A161" s="29"/>
      <c r="B161" s="16" t="s">
        <v>56</v>
      </c>
      <c r="C161" s="10" t="s">
        <v>473</v>
      </c>
      <c r="D161" s="11">
        <v>4607165523618</v>
      </c>
      <c r="E161" s="5" t="s">
        <v>593</v>
      </c>
      <c r="F161" s="5" t="s">
        <v>583</v>
      </c>
      <c r="G161" s="5" t="s">
        <v>739</v>
      </c>
      <c r="H161" s="5"/>
      <c r="I161" s="25"/>
      <c r="J161" s="16">
        <v>59.4</v>
      </c>
      <c r="K161" s="16">
        <v>65.7</v>
      </c>
      <c r="L161" s="16">
        <v>72</v>
      </c>
      <c r="M161" s="16">
        <v>82.8</v>
      </c>
      <c r="N161" s="6"/>
      <c r="O161" s="7" t="str">
        <f t="shared" si="8"/>
        <v/>
      </c>
    </row>
    <row r="162" spans="1:16" ht="66" customHeight="1" thickBot="1">
      <c r="A162" s="29"/>
      <c r="B162" s="16" t="s">
        <v>261</v>
      </c>
      <c r="C162" s="10" t="s">
        <v>472</v>
      </c>
      <c r="D162" s="11">
        <v>4607165523748</v>
      </c>
      <c r="E162" s="42" t="s">
        <v>590</v>
      </c>
      <c r="F162" s="5" t="s">
        <v>478</v>
      </c>
      <c r="G162" s="5"/>
      <c r="H162" s="5"/>
      <c r="I162" s="25"/>
      <c r="J162" s="16">
        <v>145</v>
      </c>
      <c r="K162" s="16">
        <v>160</v>
      </c>
      <c r="L162" s="16">
        <v>176</v>
      </c>
      <c r="M162" s="16">
        <v>222</v>
      </c>
      <c r="N162" s="6"/>
      <c r="O162" s="7" t="str">
        <f t="shared" si="8"/>
        <v/>
      </c>
    </row>
    <row r="163" spans="1:16" ht="50.25" customHeight="1" thickBot="1">
      <c r="A163" s="29"/>
      <c r="B163" s="16" t="s">
        <v>57</v>
      </c>
      <c r="C163" s="10" t="s">
        <v>474</v>
      </c>
      <c r="D163" s="11">
        <v>4607165523762</v>
      </c>
      <c r="E163" s="5" t="s">
        <v>591</v>
      </c>
      <c r="F163" s="5" t="s">
        <v>584</v>
      </c>
      <c r="G163" s="5" t="s">
        <v>739</v>
      </c>
      <c r="H163" s="5"/>
      <c r="I163" s="25"/>
      <c r="J163" s="16">
        <v>41.5</v>
      </c>
      <c r="K163" s="16">
        <v>45.7</v>
      </c>
      <c r="L163" s="16">
        <v>50.2</v>
      </c>
      <c r="M163" s="16">
        <v>64</v>
      </c>
      <c r="N163" s="6"/>
      <c r="O163" s="7" t="str">
        <f t="shared" si="8"/>
        <v/>
      </c>
    </row>
    <row r="164" spans="1:16" ht="60" customHeight="1" thickBot="1">
      <c r="A164" s="45"/>
      <c r="B164" s="18" t="s">
        <v>727</v>
      </c>
      <c r="C164" s="46" t="s">
        <v>568</v>
      </c>
      <c r="D164" s="47">
        <v>4607165523984</v>
      </c>
      <c r="E164" s="48" t="s">
        <v>591</v>
      </c>
      <c r="F164" s="48" t="s">
        <v>585</v>
      </c>
      <c r="G164" s="48"/>
      <c r="H164" s="48"/>
      <c r="I164" s="49"/>
      <c r="J164" s="18">
        <v>30</v>
      </c>
      <c r="K164" s="18">
        <v>34</v>
      </c>
      <c r="L164" s="18">
        <v>38</v>
      </c>
      <c r="M164" s="18">
        <v>42</v>
      </c>
      <c r="N164" s="15"/>
      <c r="O164" s="7" t="str">
        <f t="shared" si="8"/>
        <v/>
      </c>
      <c r="P164" s="50"/>
    </row>
    <row r="165" spans="1:16" ht="60" customHeight="1" thickBot="1">
      <c r="A165" s="45"/>
      <c r="B165" s="18" t="s">
        <v>725</v>
      </c>
      <c r="C165" s="46" t="s">
        <v>569</v>
      </c>
      <c r="D165" s="47">
        <v>4607165523991</v>
      </c>
      <c r="E165" s="48" t="s">
        <v>591</v>
      </c>
      <c r="F165" s="48" t="s">
        <v>586</v>
      </c>
      <c r="G165" s="48"/>
      <c r="H165" s="48"/>
      <c r="I165" s="49"/>
      <c r="J165" s="18">
        <v>30</v>
      </c>
      <c r="K165" s="18">
        <v>34</v>
      </c>
      <c r="L165" s="18">
        <v>38</v>
      </c>
      <c r="M165" s="18">
        <v>42</v>
      </c>
      <c r="N165" s="15"/>
      <c r="O165" s="7"/>
      <c r="P165" s="50"/>
    </row>
    <row r="166" spans="1:16" ht="60" customHeight="1" thickBot="1">
      <c r="A166" s="45"/>
      <c r="B166" s="18" t="s">
        <v>726</v>
      </c>
      <c r="C166" s="46" t="s">
        <v>570</v>
      </c>
      <c r="D166" s="47">
        <v>4607165523977</v>
      </c>
      <c r="E166" s="48" t="s">
        <v>591</v>
      </c>
      <c r="F166" s="48" t="s">
        <v>586</v>
      </c>
      <c r="G166" s="48"/>
      <c r="H166" s="48"/>
      <c r="I166" s="49"/>
      <c r="J166" s="18">
        <v>30</v>
      </c>
      <c r="K166" s="18">
        <v>34</v>
      </c>
      <c r="L166" s="18">
        <v>38</v>
      </c>
      <c r="M166" s="18">
        <v>42</v>
      </c>
      <c r="N166" s="15"/>
      <c r="O166" s="7"/>
      <c r="P166" s="50"/>
    </row>
    <row r="167" spans="1:16" ht="60" customHeight="1" thickBot="1">
      <c r="A167" s="29"/>
      <c r="B167" s="16" t="s">
        <v>476</v>
      </c>
      <c r="C167" s="10" t="s">
        <v>567</v>
      </c>
      <c r="D167" s="11">
        <v>4607165523779</v>
      </c>
      <c r="E167" s="5" t="s">
        <v>591</v>
      </c>
      <c r="F167" s="5" t="s">
        <v>587</v>
      </c>
      <c r="G167" s="5" t="s">
        <v>739</v>
      </c>
      <c r="H167" s="5"/>
      <c r="I167" s="25"/>
      <c r="J167" s="16">
        <v>48</v>
      </c>
      <c r="K167" s="16">
        <v>58</v>
      </c>
      <c r="L167" s="16">
        <v>64</v>
      </c>
      <c r="M167" s="16">
        <v>80</v>
      </c>
      <c r="N167" s="6"/>
      <c r="O167" s="7"/>
    </row>
    <row r="168" spans="1:16" ht="60" customHeight="1" thickBot="1">
      <c r="A168" s="45"/>
      <c r="B168" s="18" t="s">
        <v>477</v>
      </c>
      <c r="C168" s="46" t="s">
        <v>566</v>
      </c>
      <c r="D168" s="47">
        <v>4607165523786</v>
      </c>
      <c r="E168" s="48" t="s">
        <v>592</v>
      </c>
      <c r="F168" s="48" t="s">
        <v>587</v>
      </c>
      <c r="G168" s="48" t="s">
        <v>739</v>
      </c>
      <c r="H168" s="48"/>
      <c r="I168" s="49"/>
      <c r="J168" s="18">
        <v>42</v>
      </c>
      <c r="K168" s="18">
        <v>46</v>
      </c>
      <c r="L168" s="18">
        <v>51</v>
      </c>
      <c r="M168" s="18">
        <v>64</v>
      </c>
      <c r="N168" s="15"/>
      <c r="O168" s="7"/>
      <c r="P168" s="50"/>
    </row>
    <row r="169" spans="1:16" ht="60" customHeight="1" thickBot="1">
      <c r="A169" s="60"/>
      <c r="B169" s="55" t="s">
        <v>729</v>
      </c>
      <c r="C169" s="56" t="s">
        <v>568</v>
      </c>
      <c r="D169" s="57">
        <v>4607165524035</v>
      </c>
      <c r="E169" s="53" t="s">
        <v>730</v>
      </c>
      <c r="F169" s="53" t="s">
        <v>587</v>
      </c>
      <c r="G169" s="53" t="s">
        <v>739</v>
      </c>
      <c r="H169" s="53"/>
      <c r="I169" s="51"/>
      <c r="J169" s="55">
        <v>48</v>
      </c>
      <c r="K169" s="55">
        <v>53</v>
      </c>
      <c r="L169" s="55">
        <v>58</v>
      </c>
      <c r="M169" s="55">
        <v>73</v>
      </c>
      <c r="N169" s="59"/>
      <c r="O169" s="7"/>
      <c r="P169" s="50"/>
    </row>
    <row r="170" spans="1:16" ht="52.5" customHeight="1" thickBot="1">
      <c r="A170" s="45"/>
      <c r="B170" s="18" t="s">
        <v>414</v>
      </c>
      <c r="C170" s="46" t="s">
        <v>475</v>
      </c>
      <c r="D170" s="47">
        <v>4607165523755</v>
      </c>
      <c r="E170" s="48"/>
      <c r="F170" s="48" t="s">
        <v>588</v>
      </c>
      <c r="G170" s="48" t="s">
        <v>739</v>
      </c>
      <c r="H170" s="48"/>
      <c r="I170" s="49"/>
      <c r="J170" s="18">
        <v>54</v>
      </c>
      <c r="K170" s="18">
        <v>60</v>
      </c>
      <c r="L170" s="18">
        <v>65</v>
      </c>
      <c r="M170" s="18">
        <v>83</v>
      </c>
      <c r="N170" s="15"/>
      <c r="O170" s="7" t="str">
        <f>IF(M170*N170&gt;0,M170*N170,"")</f>
        <v/>
      </c>
      <c r="P170" s="50"/>
    </row>
    <row r="171" spans="1:16" ht="19.5" customHeight="1" thickBot="1">
      <c r="A171" s="66" t="s">
        <v>98</v>
      </c>
      <c r="B171" s="66"/>
      <c r="C171" s="66"/>
      <c r="D171" s="66"/>
      <c r="E171" s="66"/>
      <c r="F171" s="66"/>
      <c r="G171" s="66"/>
      <c r="H171" s="66"/>
      <c r="I171" s="66"/>
      <c r="J171" s="66"/>
      <c r="K171" s="66"/>
      <c r="L171" s="66"/>
      <c r="M171" s="66"/>
      <c r="N171" s="66"/>
      <c r="O171" s="35"/>
    </row>
    <row r="172" spans="1:16" ht="63.75" customHeight="1" thickBot="1">
      <c r="A172" s="29"/>
      <c r="B172" s="16" t="s">
        <v>15</v>
      </c>
      <c r="C172" s="10" t="s">
        <v>271</v>
      </c>
      <c r="D172" s="11">
        <v>4607165520525</v>
      </c>
      <c r="E172" s="5" t="s">
        <v>305</v>
      </c>
      <c r="F172" s="5" t="s">
        <v>185</v>
      </c>
      <c r="G172" s="5"/>
      <c r="H172" s="5"/>
      <c r="I172" s="51">
        <v>9.3000000000000007</v>
      </c>
      <c r="J172" s="16">
        <v>1825</v>
      </c>
      <c r="K172" s="16">
        <v>2008</v>
      </c>
      <c r="L172" s="16">
        <v>2208</v>
      </c>
      <c r="M172" s="16">
        <v>2795</v>
      </c>
      <c r="N172" s="6"/>
      <c r="O172" s="7" t="str">
        <f t="shared" si="8"/>
        <v/>
      </c>
    </row>
    <row r="173" spans="1:16" ht="64.5" customHeight="1" thickBot="1">
      <c r="A173" s="29"/>
      <c r="B173" s="16" t="s">
        <v>16</v>
      </c>
      <c r="C173" s="10" t="s">
        <v>270</v>
      </c>
      <c r="D173" s="11">
        <v>4607165520501</v>
      </c>
      <c r="E173" s="5" t="s">
        <v>275</v>
      </c>
      <c r="F173" s="5" t="s">
        <v>185</v>
      </c>
      <c r="G173" s="5" t="s">
        <v>715</v>
      </c>
      <c r="H173" s="5"/>
      <c r="I173" s="51">
        <v>5.25</v>
      </c>
      <c r="J173" s="16">
        <v>1242</v>
      </c>
      <c r="K173" s="16">
        <v>1366</v>
      </c>
      <c r="L173" s="16">
        <v>1503</v>
      </c>
      <c r="M173" s="16">
        <v>1902</v>
      </c>
      <c r="N173" s="6"/>
      <c r="O173" s="7" t="str">
        <f t="shared" si="8"/>
        <v/>
      </c>
    </row>
    <row r="174" spans="1:16" ht="61.5" customHeight="1" thickBot="1">
      <c r="A174" s="29"/>
      <c r="B174" s="16" t="s">
        <v>17</v>
      </c>
      <c r="C174" s="10" t="s">
        <v>273</v>
      </c>
      <c r="D174" s="11">
        <v>4607165520518</v>
      </c>
      <c r="E174" s="5" t="s">
        <v>276</v>
      </c>
      <c r="F174" s="5" t="s">
        <v>185</v>
      </c>
      <c r="G174" s="5" t="s">
        <v>713</v>
      </c>
      <c r="H174" s="5"/>
      <c r="I174" s="51">
        <v>6.8</v>
      </c>
      <c r="J174" s="16">
        <v>1634</v>
      </c>
      <c r="K174" s="16">
        <v>1797</v>
      </c>
      <c r="L174" s="16">
        <v>1977</v>
      </c>
      <c r="M174" s="16">
        <v>2501</v>
      </c>
      <c r="N174" s="6"/>
      <c r="O174" s="7" t="str">
        <f t="shared" si="8"/>
        <v/>
      </c>
    </row>
    <row r="175" spans="1:16" ht="60.75" customHeight="1" thickBot="1">
      <c r="A175" s="29"/>
      <c r="B175" s="16" t="s">
        <v>18</v>
      </c>
      <c r="C175" s="10" t="s">
        <v>272</v>
      </c>
      <c r="D175" s="11">
        <v>4607165520495</v>
      </c>
      <c r="E175" s="5" t="s">
        <v>277</v>
      </c>
      <c r="F175" s="5" t="s">
        <v>185</v>
      </c>
      <c r="G175" s="5" t="s">
        <v>714</v>
      </c>
      <c r="H175" s="5"/>
      <c r="I175" s="51">
        <v>4.3499999999999996</v>
      </c>
      <c r="J175" s="16">
        <v>1041</v>
      </c>
      <c r="K175" s="16">
        <v>1145</v>
      </c>
      <c r="L175" s="16">
        <v>1260</v>
      </c>
      <c r="M175" s="16">
        <v>1594</v>
      </c>
      <c r="N175" s="6"/>
      <c r="O175" s="7" t="str">
        <f t="shared" si="8"/>
        <v/>
      </c>
    </row>
    <row r="176" spans="1:16" ht="66" customHeight="1" thickBot="1">
      <c r="A176" s="29"/>
      <c r="B176" s="16" t="s">
        <v>19</v>
      </c>
      <c r="C176" s="10" t="s">
        <v>269</v>
      </c>
      <c r="D176" s="11">
        <v>4607165523052</v>
      </c>
      <c r="E176" s="5" t="s">
        <v>275</v>
      </c>
      <c r="F176" s="5" t="s">
        <v>185</v>
      </c>
      <c r="G176" s="5" t="s">
        <v>716</v>
      </c>
      <c r="H176" s="5"/>
      <c r="I176" s="51">
        <v>7.7</v>
      </c>
      <c r="J176" s="16">
        <v>2001</v>
      </c>
      <c r="K176" s="16">
        <v>2201</v>
      </c>
      <c r="L176" s="16">
        <v>2421</v>
      </c>
      <c r="M176" s="16">
        <v>3062</v>
      </c>
      <c r="N176" s="6"/>
      <c r="O176" s="7" t="str">
        <f t="shared" si="8"/>
        <v/>
      </c>
    </row>
    <row r="177" spans="1:16" ht="65.25" customHeight="1" thickBot="1">
      <c r="A177" s="29"/>
      <c r="B177" s="16" t="s">
        <v>114</v>
      </c>
      <c r="C177" s="10" t="s">
        <v>268</v>
      </c>
      <c r="D177" s="11">
        <v>4607165523632</v>
      </c>
      <c r="E177" s="5" t="s">
        <v>278</v>
      </c>
      <c r="F177" s="5" t="s">
        <v>185</v>
      </c>
      <c r="G177" s="5" t="s">
        <v>717</v>
      </c>
      <c r="H177" s="5"/>
      <c r="I177" s="51">
        <v>8.15</v>
      </c>
      <c r="J177" s="16">
        <v>1252</v>
      </c>
      <c r="K177" s="16">
        <v>1377</v>
      </c>
      <c r="L177" s="16">
        <v>1514</v>
      </c>
      <c r="M177" s="16">
        <v>1916</v>
      </c>
      <c r="N177" s="6"/>
      <c r="O177" s="7" t="str">
        <f t="shared" si="8"/>
        <v/>
      </c>
    </row>
    <row r="178" spans="1:16" ht="68.25" customHeight="1" thickBot="1">
      <c r="A178" s="60"/>
      <c r="B178" s="55" t="s">
        <v>265</v>
      </c>
      <c r="C178" s="56" t="s">
        <v>262</v>
      </c>
      <c r="D178" s="57">
        <v>4607165523953</v>
      </c>
      <c r="E178" s="53" t="s">
        <v>279</v>
      </c>
      <c r="F178" s="53" t="s">
        <v>138</v>
      </c>
      <c r="G178" s="53" t="s">
        <v>599</v>
      </c>
      <c r="H178" s="53"/>
      <c r="I178" s="51">
        <v>2.8</v>
      </c>
      <c r="J178" s="55">
        <v>614</v>
      </c>
      <c r="K178" s="55">
        <v>675</v>
      </c>
      <c r="L178" s="55">
        <v>743</v>
      </c>
      <c r="M178" s="55">
        <v>940</v>
      </c>
      <c r="N178" s="59"/>
      <c r="O178" s="7" t="str">
        <f t="shared" si="8"/>
        <v/>
      </c>
      <c r="P178" s="50"/>
    </row>
    <row r="179" spans="1:16" ht="67.5" customHeight="1" thickBot="1">
      <c r="A179" s="60"/>
      <c r="B179" s="55" t="s">
        <v>266</v>
      </c>
      <c r="C179" s="56" t="s">
        <v>263</v>
      </c>
      <c r="D179" s="57">
        <v>4607165523960</v>
      </c>
      <c r="E179" s="53" t="s">
        <v>275</v>
      </c>
      <c r="F179" s="53" t="s">
        <v>138</v>
      </c>
      <c r="G179" s="53" t="s">
        <v>598</v>
      </c>
      <c r="H179" s="53"/>
      <c r="I179" s="51">
        <v>4.5</v>
      </c>
      <c r="J179" s="55">
        <v>887</v>
      </c>
      <c r="K179" s="55">
        <v>976</v>
      </c>
      <c r="L179" s="55">
        <v>1073</v>
      </c>
      <c r="M179" s="55">
        <v>1357</v>
      </c>
      <c r="N179" s="59"/>
      <c r="O179" s="7" t="str">
        <f t="shared" si="8"/>
        <v/>
      </c>
      <c r="P179" s="50"/>
    </row>
    <row r="180" spans="1:16" ht="62.25" customHeight="1" thickBot="1">
      <c r="A180" s="60"/>
      <c r="B180" s="55" t="s">
        <v>267</v>
      </c>
      <c r="C180" s="56" t="s">
        <v>264</v>
      </c>
      <c r="D180" s="57">
        <v>4607165524004</v>
      </c>
      <c r="E180" s="53" t="s">
        <v>280</v>
      </c>
      <c r="F180" s="53" t="s">
        <v>138</v>
      </c>
      <c r="G180" s="53" t="s">
        <v>598</v>
      </c>
      <c r="H180" s="53"/>
      <c r="I180" s="51">
        <v>4.75</v>
      </c>
      <c r="J180" s="55">
        <v>983</v>
      </c>
      <c r="K180" s="55">
        <v>1081</v>
      </c>
      <c r="L180" s="55">
        <v>1190</v>
      </c>
      <c r="M180" s="55">
        <v>1505</v>
      </c>
      <c r="N180" s="59"/>
      <c r="O180" s="7" t="str">
        <f t="shared" si="8"/>
        <v/>
      </c>
      <c r="P180" s="50"/>
    </row>
    <row r="181" spans="1:16" ht="66" customHeight="1" thickBot="1">
      <c r="A181" s="29"/>
      <c r="B181" s="16" t="s">
        <v>115</v>
      </c>
      <c r="C181" s="10" t="s">
        <v>274</v>
      </c>
      <c r="D181" s="11">
        <v>4607165523380</v>
      </c>
      <c r="E181" s="5" t="s">
        <v>281</v>
      </c>
      <c r="F181" s="5" t="s">
        <v>185</v>
      </c>
      <c r="G181" s="5"/>
      <c r="H181" s="5"/>
      <c r="I181" s="51">
        <v>5.85</v>
      </c>
      <c r="J181" s="16">
        <v>1155</v>
      </c>
      <c r="K181" s="16">
        <v>1271</v>
      </c>
      <c r="L181" s="16">
        <v>1397</v>
      </c>
      <c r="M181" s="16">
        <v>1767</v>
      </c>
      <c r="N181" s="6"/>
      <c r="O181" s="7" t="str">
        <f t="shared" si="8"/>
        <v/>
      </c>
    </row>
    <row r="182" spans="1:16" ht="15.75" thickBot="1">
      <c r="A182" s="68" t="s">
        <v>99</v>
      </c>
      <c r="B182" s="68"/>
      <c r="C182" s="68"/>
      <c r="D182" s="68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38"/>
    </row>
    <row r="183" spans="1:16" ht="66.75" customHeight="1" thickBot="1">
      <c r="A183" s="29"/>
      <c r="B183" s="16" t="s">
        <v>778</v>
      </c>
      <c r="C183" s="10" t="s">
        <v>779</v>
      </c>
      <c r="D183" s="11">
        <v>4607165524127</v>
      </c>
      <c r="E183" s="5" t="s">
        <v>780</v>
      </c>
      <c r="F183" s="5" t="s">
        <v>185</v>
      </c>
      <c r="G183" s="5" t="s">
        <v>632</v>
      </c>
      <c r="H183" s="5"/>
      <c r="I183" s="25">
        <v>3.5</v>
      </c>
      <c r="J183" s="16">
        <v>864</v>
      </c>
      <c r="K183" s="16">
        <v>950</v>
      </c>
      <c r="L183" s="16">
        <v>1045</v>
      </c>
      <c r="M183" s="16">
        <v>1322</v>
      </c>
      <c r="N183" s="6"/>
      <c r="O183" s="7" t="str">
        <f t="shared" si="8"/>
        <v/>
      </c>
    </row>
    <row r="184" spans="1:16" ht="65.25" customHeight="1" thickBot="1">
      <c r="A184" s="29"/>
      <c r="B184" s="16" t="s">
        <v>43</v>
      </c>
      <c r="C184" s="10" t="s">
        <v>302</v>
      </c>
      <c r="D184" s="11">
        <v>4607165520617</v>
      </c>
      <c r="E184" s="5" t="s">
        <v>776</v>
      </c>
      <c r="F184" s="5" t="s">
        <v>185</v>
      </c>
      <c r="G184" s="5" t="s">
        <v>777</v>
      </c>
      <c r="H184" s="5"/>
      <c r="I184" s="51">
        <v>1.75</v>
      </c>
      <c r="J184" s="16">
        <v>404</v>
      </c>
      <c r="K184" s="16">
        <v>445</v>
      </c>
      <c r="L184" s="16">
        <v>490</v>
      </c>
      <c r="M184" s="16">
        <v>620</v>
      </c>
      <c r="N184" s="6"/>
      <c r="O184" s="7" t="str">
        <f t="shared" si="8"/>
        <v/>
      </c>
    </row>
    <row r="185" spans="1:16" ht="58.5" customHeight="1" thickBot="1">
      <c r="A185" s="29"/>
      <c r="B185" s="16" t="s">
        <v>20</v>
      </c>
      <c r="C185" s="10" t="s">
        <v>303</v>
      </c>
      <c r="D185" s="11">
        <v>4607165520570</v>
      </c>
      <c r="E185" s="5" t="s">
        <v>306</v>
      </c>
      <c r="F185" s="5" t="s">
        <v>185</v>
      </c>
      <c r="G185" s="5" t="s">
        <v>632</v>
      </c>
      <c r="H185" s="5"/>
      <c r="I185" s="51">
        <v>2.65</v>
      </c>
      <c r="J185" s="16">
        <v>676</v>
      </c>
      <c r="K185" s="16">
        <v>743</v>
      </c>
      <c r="L185" s="16">
        <v>818</v>
      </c>
      <c r="M185" s="16">
        <v>1035</v>
      </c>
      <c r="N185" s="6"/>
      <c r="O185" s="7" t="str">
        <f t="shared" si="8"/>
        <v/>
      </c>
    </row>
    <row r="186" spans="1:16" ht="57" customHeight="1" thickBot="1">
      <c r="A186" s="29"/>
      <c r="B186" s="16" t="s">
        <v>21</v>
      </c>
      <c r="C186" s="10" t="s">
        <v>300</v>
      </c>
      <c r="D186" s="11">
        <v>4607165520594</v>
      </c>
      <c r="E186" s="5" t="s">
        <v>719</v>
      </c>
      <c r="F186" s="5" t="s">
        <v>186</v>
      </c>
      <c r="G186" s="5" t="s">
        <v>720</v>
      </c>
      <c r="H186" s="51">
        <v>7.1</v>
      </c>
      <c r="I186" s="51">
        <v>1.42</v>
      </c>
      <c r="J186" s="16">
        <v>358</v>
      </c>
      <c r="K186" s="16">
        <v>394</v>
      </c>
      <c r="L186" s="16">
        <v>434</v>
      </c>
      <c r="M186" s="16">
        <v>549</v>
      </c>
      <c r="N186" s="6"/>
      <c r="O186" s="7" t="str">
        <f t="shared" si="8"/>
        <v/>
      </c>
    </row>
    <row r="187" spans="1:16" ht="62.25" customHeight="1" thickBot="1">
      <c r="A187" s="29"/>
      <c r="B187" s="16" t="s">
        <v>22</v>
      </c>
      <c r="C187" s="10" t="s">
        <v>296</v>
      </c>
      <c r="D187" s="11">
        <v>4607165520563</v>
      </c>
      <c r="E187" s="5" t="s">
        <v>306</v>
      </c>
      <c r="F187" s="5" t="s">
        <v>186</v>
      </c>
      <c r="G187" s="5" t="s">
        <v>607</v>
      </c>
      <c r="H187" s="51">
        <v>7.5</v>
      </c>
      <c r="I187" s="51">
        <v>1.5</v>
      </c>
      <c r="J187" s="16">
        <v>335</v>
      </c>
      <c r="K187" s="16">
        <v>369</v>
      </c>
      <c r="L187" s="16">
        <v>405</v>
      </c>
      <c r="M187" s="16">
        <v>512</v>
      </c>
      <c r="N187" s="6"/>
      <c r="O187" s="7" t="str">
        <f t="shared" si="8"/>
        <v/>
      </c>
    </row>
    <row r="188" spans="1:16" ht="62.25" customHeight="1" thickBot="1">
      <c r="A188" s="60"/>
      <c r="B188" s="55" t="s">
        <v>293</v>
      </c>
      <c r="C188" s="56" t="s">
        <v>292</v>
      </c>
      <c r="D188" s="57">
        <v>4607165524011</v>
      </c>
      <c r="E188" s="53" t="s">
        <v>307</v>
      </c>
      <c r="F188" s="53" t="s">
        <v>186</v>
      </c>
      <c r="G188" s="53" t="s">
        <v>605</v>
      </c>
      <c r="H188" s="51">
        <v>3.95</v>
      </c>
      <c r="I188" s="51">
        <v>0.79</v>
      </c>
      <c r="J188" s="55">
        <v>193</v>
      </c>
      <c r="K188" s="55">
        <v>212</v>
      </c>
      <c r="L188" s="55">
        <v>234</v>
      </c>
      <c r="M188" s="55">
        <v>296</v>
      </c>
      <c r="N188" s="59"/>
      <c r="O188" s="7" t="str">
        <f t="shared" si="8"/>
        <v/>
      </c>
      <c r="P188" s="50"/>
    </row>
    <row r="189" spans="1:16" ht="59.25" customHeight="1" thickBot="1">
      <c r="A189" s="29"/>
      <c r="B189" s="16" t="s">
        <v>23</v>
      </c>
      <c r="C189" s="10" t="s">
        <v>295</v>
      </c>
      <c r="D189" s="11">
        <v>4607165520587</v>
      </c>
      <c r="E189" s="5" t="s">
        <v>308</v>
      </c>
      <c r="F189" s="5" t="s">
        <v>186</v>
      </c>
      <c r="G189" s="5" t="s">
        <v>633</v>
      </c>
      <c r="H189" s="51">
        <v>4.9000000000000004</v>
      </c>
      <c r="I189" s="51">
        <v>0.98</v>
      </c>
      <c r="J189" s="16">
        <v>330</v>
      </c>
      <c r="K189" s="16">
        <v>363</v>
      </c>
      <c r="L189" s="16">
        <v>399</v>
      </c>
      <c r="M189" s="16">
        <v>505</v>
      </c>
      <c r="N189" s="6"/>
      <c r="O189" s="7" t="str">
        <f t="shared" si="8"/>
        <v/>
      </c>
    </row>
    <row r="190" spans="1:16" ht="69.75" customHeight="1" thickBot="1">
      <c r="A190" s="29"/>
      <c r="B190" s="16" t="s">
        <v>24</v>
      </c>
      <c r="C190" s="10" t="s">
        <v>299</v>
      </c>
      <c r="D190" s="11">
        <v>4607165520556</v>
      </c>
      <c r="E190" s="5" t="s">
        <v>309</v>
      </c>
      <c r="F190" s="5" t="s">
        <v>186</v>
      </c>
      <c r="G190" s="5" t="s">
        <v>608</v>
      </c>
      <c r="H190" s="51">
        <v>6.05</v>
      </c>
      <c r="I190" s="51">
        <v>1.21</v>
      </c>
      <c r="J190" s="16">
        <v>336</v>
      </c>
      <c r="K190" s="16">
        <v>369</v>
      </c>
      <c r="L190" s="16">
        <v>407</v>
      </c>
      <c r="M190" s="16">
        <v>515</v>
      </c>
      <c r="N190" s="6"/>
      <c r="O190" s="7" t="str">
        <f t="shared" si="8"/>
        <v/>
      </c>
    </row>
    <row r="191" spans="1:16" ht="55.5" customHeight="1" thickBot="1">
      <c r="A191" s="29"/>
      <c r="B191" s="16" t="s">
        <v>25</v>
      </c>
      <c r="C191" s="10" t="s">
        <v>297</v>
      </c>
      <c r="D191" s="11">
        <v>4607165522178</v>
      </c>
      <c r="E191" s="5" t="s">
        <v>310</v>
      </c>
      <c r="F191" s="5" t="s">
        <v>186</v>
      </c>
      <c r="G191" s="5" t="s">
        <v>634</v>
      </c>
      <c r="H191" s="51">
        <v>2.95</v>
      </c>
      <c r="I191" s="51">
        <v>0.59</v>
      </c>
      <c r="J191" s="16">
        <v>206</v>
      </c>
      <c r="K191" s="16">
        <v>227</v>
      </c>
      <c r="L191" s="16">
        <v>250</v>
      </c>
      <c r="M191" s="16">
        <v>316</v>
      </c>
      <c r="N191" s="6"/>
      <c r="O191" s="7" t="str">
        <f t="shared" si="8"/>
        <v/>
      </c>
    </row>
    <row r="192" spans="1:16" ht="61.5" customHeight="1" thickBot="1">
      <c r="A192" s="29"/>
      <c r="B192" s="16" t="s">
        <v>26</v>
      </c>
      <c r="C192" s="10" t="s">
        <v>298</v>
      </c>
      <c r="D192" s="11">
        <v>4607165522260</v>
      </c>
      <c r="E192" s="5" t="s">
        <v>609</v>
      </c>
      <c r="F192" s="5" t="s">
        <v>186</v>
      </c>
      <c r="G192" s="5" t="s">
        <v>635</v>
      </c>
      <c r="H192" s="51">
        <v>2.4</v>
      </c>
      <c r="I192" s="51">
        <v>0.48</v>
      </c>
      <c r="J192" s="16">
        <v>150</v>
      </c>
      <c r="K192" s="16">
        <v>165</v>
      </c>
      <c r="L192" s="16">
        <v>182</v>
      </c>
      <c r="M192" s="16">
        <v>230</v>
      </c>
      <c r="N192" s="6"/>
      <c r="O192" s="7" t="str">
        <f t="shared" si="8"/>
        <v/>
      </c>
    </row>
    <row r="193" spans="1:16" ht="54" customHeight="1" thickBot="1">
      <c r="A193" s="29"/>
      <c r="B193" s="16" t="s">
        <v>27</v>
      </c>
      <c r="C193" s="10" t="s">
        <v>294</v>
      </c>
      <c r="D193" s="11">
        <v>4607165521560</v>
      </c>
      <c r="E193" s="5" t="s">
        <v>311</v>
      </c>
      <c r="F193" s="5" t="s">
        <v>186</v>
      </c>
      <c r="G193" s="5" t="s">
        <v>610</v>
      </c>
      <c r="H193" s="51">
        <v>4.1500000000000004</v>
      </c>
      <c r="I193" s="51">
        <v>0.83</v>
      </c>
      <c r="J193" s="16">
        <v>204</v>
      </c>
      <c r="K193" s="16">
        <v>224</v>
      </c>
      <c r="L193" s="16">
        <v>246</v>
      </c>
      <c r="M193" s="16">
        <v>312</v>
      </c>
      <c r="N193" s="6"/>
      <c r="O193" s="7" t="str">
        <f t="shared" si="8"/>
        <v/>
      </c>
    </row>
    <row r="194" spans="1:16" ht="65.25" customHeight="1" thickBot="1">
      <c r="A194" s="29"/>
      <c r="B194" s="16" t="s">
        <v>286</v>
      </c>
      <c r="C194" s="10" t="s">
        <v>285</v>
      </c>
      <c r="D194" s="11">
        <v>4607165523106</v>
      </c>
      <c r="E194" s="5" t="s">
        <v>312</v>
      </c>
      <c r="F194" s="5" t="s">
        <v>186</v>
      </c>
      <c r="G194" s="5" t="s">
        <v>611</v>
      </c>
      <c r="H194" s="51">
        <v>8.85</v>
      </c>
      <c r="I194" s="51">
        <v>1.77</v>
      </c>
      <c r="J194" s="16">
        <v>341</v>
      </c>
      <c r="K194" s="16">
        <v>375</v>
      </c>
      <c r="L194" s="16">
        <v>413</v>
      </c>
      <c r="M194" s="16">
        <v>521</v>
      </c>
      <c r="N194" s="6"/>
      <c r="O194" s="7" t="str">
        <f t="shared" si="8"/>
        <v/>
      </c>
    </row>
    <row r="195" spans="1:16" ht="65.25" customHeight="1" thickBot="1">
      <c r="A195" s="29"/>
      <c r="B195" s="16" t="s">
        <v>287</v>
      </c>
      <c r="C195" s="10" t="s">
        <v>289</v>
      </c>
      <c r="D195" s="11">
        <v>4607165523939</v>
      </c>
      <c r="E195" s="5" t="s">
        <v>313</v>
      </c>
      <c r="F195" s="5" t="s">
        <v>186</v>
      </c>
      <c r="G195" s="5" t="s">
        <v>612</v>
      </c>
      <c r="H195" s="51">
        <v>3.65</v>
      </c>
      <c r="I195" s="51">
        <v>0.73</v>
      </c>
      <c r="J195" s="16">
        <v>195</v>
      </c>
      <c r="K195" s="16">
        <v>215</v>
      </c>
      <c r="L195" s="16">
        <v>237</v>
      </c>
      <c r="M195" s="16">
        <v>299</v>
      </c>
      <c r="N195" s="6"/>
      <c r="O195" s="7" t="str">
        <f t="shared" si="8"/>
        <v/>
      </c>
    </row>
    <row r="196" spans="1:16" ht="65.25" customHeight="1" thickBot="1">
      <c r="A196" s="29"/>
      <c r="B196" s="16" t="s">
        <v>288</v>
      </c>
      <c r="C196" s="10" t="s">
        <v>290</v>
      </c>
      <c r="D196" s="11">
        <v>4607165523946</v>
      </c>
      <c r="E196" s="5" t="s">
        <v>314</v>
      </c>
      <c r="F196" s="5" t="s">
        <v>186</v>
      </c>
      <c r="G196" s="5" t="s">
        <v>613</v>
      </c>
      <c r="H196" s="51">
        <v>5.4</v>
      </c>
      <c r="I196" s="51">
        <v>1.08</v>
      </c>
      <c r="J196" s="16">
        <v>266</v>
      </c>
      <c r="K196" s="16">
        <v>293</v>
      </c>
      <c r="L196" s="16">
        <v>322</v>
      </c>
      <c r="M196" s="16">
        <v>408</v>
      </c>
      <c r="N196" s="6"/>
      <c r="O196" s="7" t="str">
        <f t="shared" si="8"/>
        <v/>
      </c>
    </row>
    <row r="197" spans="1:16" ht="56.25" customHeight="1" thickBot="1">
      <c r="A197" s="29"/>
      <c r="B197" s="16" t="s">
        <v>46</v>
      </c>
      <c r="C197" s="10" t="s">
        <v>283</v>
      </c>
      <c r="D197" s="11">
        <v>4607165523397</v>
      </c>
      <c r="E197" s="5" t="s">
        <v>315</v>
      </c>
      <c r="F197" s="5" t="s">
        <v>186</v>
      </c>
      <c r="G197" s="5" t="s">
        <v>614</v>
      </c>
      <c r="H197" s="51">
        <v>6.45</v>
      </c>
      <c r="I197" s="51">
        <v>1.29</v>
      </c>
      <c r="J197" s="16">
        <v>351</v>
      </c>
      <c r="K197" s="16">
        <v>385</v>
      </c>
      <c r="L197" s="16">
        <v>424</v>
      </c>
      <c r="M197" s="16">
        <v>536</v>
      </c>
      <c r="N197" s="6"/>
      <c r="O197" s="7" t="str">
        <f t="shared" si="8"/>
        <v/>
      </c>
    </row>
    <row r="198" spans="1:16" ht="56.25" customHeight="1" thickBot="1">
      <c r="A198" s="29"/>
      <c r="B198" s="16" t="s">
        <v>325</v>
      </c>
      <c r="C198" s="10" t="s">
        <v>291</v>
      </c>
      <c r="D198" s="11">
        <v>4607165523458</v>
      </c>
      <c r="E198" s="5" t="s">
        <v>316</v>
      </c>
      <c r="F198" s="5" t="s">
        <v>186</v>
      </c>
      <c r="G198" s="5" t="s">
        <v>615</v>
      </c>
      <c r="H198" s="51">
        <v>5.0999999999999996</v>
      </c>
      <c r="I198" s="51">
        <v>1.02</v>
      </c>
      <c r="J198" s="16">
        <v>235</v>
      </c>
      <c r="K198" s="16">
        <v>259</v>
      </c>
      <c r="L198" s="16">
        <v>284</v>
      </c>
      <c r="M198" s="16">
        <v>359</v>
      </c>
      <c r="N198" s="6"/>
      <c r="O198" s="7" t="str">
        <f t="shared" si="8"/>
        <v/>
      </c>
    </row>
    <row r="199" spans="1:16" ht="56.25" customHeight="1" thickBot="1">
      <c r="A199" s="29"/>
      <c r="B199" s="16" t="s">
        <v>324</v>
      </c>
      <c r="C199" s="10" t="s">
        <v>284</v>
      </c>
      <c r="D199" s="11">
        <v>4607165523410</v>
      </c>
      <c r="E199" s="5" t="s">
        <v>317</v>
      </c>
      <c r="F199" s="5" t="s">
        <v>186</v>
      </c>
      <c r="G199" s="5" t="s">
        <v>616</v>
      </c>
      <c r="H199" s="51">
        <v>6.95</v>
      </c>
      <c r="I199" s="51">
        <v>1.39</v>
      </c>
      <c r="J199" s="16">
        <v>280</v>
      </c>
      <c r="K199" s="16">
        <v>308</v>
      </c>
      <c r="L199" s="16">
        <v>338</v>
      </c>
      <c r="M199" s="16">
        <v>423</v>
      </c>
      <c r="N199" s="6"/>
      <c r="O199" s="7" t="str">
        <f t="shared" si="8"/>
        <v/>
      </c>
    </row>
    <row r="200" spans="1:16" ht="56.25" customHeight="1" thickBot="1">
      <c r="A200" s="29"/>
      <c r="B200" s="16" t="s">
        <v>323</v>
      </c>
      <c r="C200" s="10" t="s">
        <v>301</v>
      </c>
      <c r="D200" s="11">
        <v>4607165523915</v>
      </c>
      <c r="E200" s="5" t="s">
        <v>318</v>
      </c>
      <c r="F200" s="5" t="s">
        <v>186</v>
      </c>
      <c r="G200" s="5" t="s">
        <v>617</v>
      </c>
      <c r="H200" s="51">
        <v>4</v>
      </c>
      <c r="I200" s="51">
        <v>0.8</v>
      </c>
      <c r="J200" s="16">
        <v>198</v>
      </c>
      <c r="K200" s="16">
        <v>218</v>
      </c>
      <c r="L200" s="16">
        <v>241</v>
      </c>
      <c r="M200" s="16">
        <v>305</v>
      </c>
      <c r="N200" s="6"/>
      <c r="O200" s="7" t="str">
        <f t="shared" si="8"/>
        <v/>
      </c>
    </row>
    <row r="201" spans="1:16" ht="56.25" customHeight="1" thickBot="1">
      <c r="A201" s="29"/>
      <c r="B201" s="16" t="s">
        <v>322</v>
      </c>
      <c r="C201" s="10" t="s">
        <v>304</v>
      </c>
      <c r="D201" s="11">
        <v>4607165523922</v>
      </c>
      <c r="E201" s="5" t="s">
        <v>319</v>
      </c>
      <c r="F201" s="5" t="s">
        <v>186</v>
      </c>
      <c r="G201" s="5" t="s">
        <v>698</v>
      </c>
      <c r="H201" s="51">
        <v>5.2</v>
      </c>
      <c r="I201" s="51">
        <v>1.04</v>
      </c>
      <c r="J201" s="16">
        <v>233</v>
      </c>
      <c r="K201" s="16">
        <v>256</v>
      </c>
      <c r="L201" s="16">
        <v>282</v>
      </c>
      <c r="M201" s="16">
        <v>357</v>
      </c>
      <c r="N201" s="6"/>
      <c r="O201" s="7" t="str">
        <f t="shared" si="8"/>
        <v/>
      </c>
    </row>
    <row r="202" spans="1:16" ht="60.75" customHeight="1" thickBot="1">
      <c r="A202" s="29"/>
      <c r="B202" s="16" t="s">
        <v>321</v>
      </c>
      <c r="C202" s="10" t="s">
        <v>282</v>
      </c>
      <c r="D202" s="11">
        <v>4607165523649</v>
      </c>
      <c r="E202" s="5" t="s">
        <v>320</v>
      </c>
      <c r="F202" s="5" t="s">
        <v>186</v>
      </c>
      <c r="G202" s="5" t="s">
        <v>636</v>
      </c>
      <c r="H202" s="51">
        <v>12.5</v>
      </c>
      <c r="I202" s="51">
        <v>2.5</v>
      </c>
      <c r="J202" s="16">
        <v>644</v>
      </c>
      <c r="K202" s="16">
        <v>708</v>
      </c>
      <c r="L202" s="16">
        <v>780</v>
      </c>
      <c r="M202" s="16">
        <v>987</v>
      </c>
      <c r="N202" s="6"/>
      <c r="O202" s="7" t="str">
        <f t="shared" ref="O202:O207" si="9">IF(M202*N202&gt;0,M202*N202,"")</f>
        <v/>
      </c>
    </row>
    <row r="203" spans="1:16" s="20" customFormat="1" ht="60.75" customHeight="1" thickBot="1">
      <c r="A203" s="21"/>
      <c r="B203" s="16" t="s">
        <v>728</v>
      </c>
      <c r="C203" s="22" t="s">
        <v>700</v>
      </c>
      <c r="D203" s="11">
        <v>4607165523830</v>
      </c>
      <c r="E203" s="5" t="s">
        <v>352</v>
      </c>
      <c r="F203" s="5" t="s">
        <v>354</v>
      </c>
      <c r="G203" s="5" t="s">
        <v>681</v>
      </c>
      <c r="H203" s="5"/>
      <c r="I203" s="25">
        <v>3.4</v>
      </c>
      <c r="J203" s="16">
        <v>828</v>
      </c>
      <c r="K203" s="16">
        <v>911</v>
      </c>
      <c r="L203" s="16">
        <v>1002</v>
      </c>
      <c r="M203" s="16">
        <v>1252</v>
      </c>
      <c r="N203" s="23"/>
      <c r="O203" s="7" t="str">
        <f t="shared" si="9"/>
        <v/>
      </c>
      <c r="P203" s="24"/>
    </row>
    <row r="204" spans="1:16" ht="60.75" customHeight="1" thickBot="1">
      <c r="A204" s="29"/>
      <c r="B204" s="16" t="s">
        <v>784</v>
      </c>
      <c r="C204" s="10" t="s">
        <v>702</v>
      </c>
      <c r="D204" s="11">
        <v>4607165523847</v>
      </c>
      <c r="E204" s="5" t="s">
        <v>353</v>
      </c>
      <c r="F204" s="5" t="s">
        <v>354</v>
      </c>
      <c r="G204" s="5" t="s">
        <v>680</v>
      </c>
      <c r="H204" s="5"/>
      <c r="I204" s="25">
        <v>4.2</v>
      </c>
      <c r="J204" s="16">
        <v>890</v>
      </c>
      <c r="K204" s="16">
        <v>979</v>
      </c>
      <c r="L204" s="16">
        <v>1078</v>
      </c>
      <c r="M204" s="16">
        <v>1347</v>
      </c>
      <c r="N204" s="6"/>
      <c r="O204" s="7" t="str">
        <f t="shared" si="9"/>
        <v/>
      </c>
      <c r="P204" s="4"/>
    </row>
    <row r="205" spans="1:16" ht="60.75" customHeight="1" thickBot="1">
      <c r="A205" s="29"/>
      <c r="B205" s="16" t="s">
        <v>355</v>
      </c>
      <c r="C205" s="10" t="s">
        <v>701</v>
      </c>
      <c r="D205" s="11">
        <v>4607165523854</v>
      </c>
      <c r="E205" s="5" t="s">
        <v>357</v>
      </c>
      <c r="F205" s="5" t="s">
        <v>354</v>
      </c>
      <c r="G205" s="5" t="s">
        <v>677</v>
      </c>
      <c r="H205" s="5"/>
      <c r="I205" s="25">
        <v>4.5999999999999996</v>
      </c>
      <c r="J205" s="16">
        <v>828</v>
      </c>
      <c r="K205" s="16">
        <v>911</v>
      </c>
      <c r="L205" s="16">
        <v>1002</v>
      </c>
      <c r="M205" s="16">
        <v>1252</v>
      </c>
      <c r="N205" s="6"/>
      <c r="O205" s="7" t="str">
        <f t="shared" si="9"/>
        <v/>
      </c>
      <c r="P205" s="4"/>
    </row>
    <row r="206" spans="1:16" ht="60.75" customHeight="1" thickBot="1">
      <c r="A206" s="29"/>
      <c r="B206" s="16" t="s">
        <v>356</v>
      </c>
      <c r="C206" s="10" t="s">
        <v>699</v>
      </c>
      <c r="D206" s="11">
        <v>4607165523861</v>
      </c>
      <c r="E206" s="5" t="s">
        <v>358</v>
      </c>
      <c r="F206" s="5" t="s">
        <v>354</v>
      </c>
      <c r="G206" s="5" t="s">
        <v>678</v>
      </c>
      <c r="H206" s="5"/>
      <c r="I206" s="25">
        <v>5.8</v>
      </c>
      <c r="J206" s="16">
        <v>1014</v>
      </c>
      <c r="K206" s="16">
        <v>1116</v>
      </c>
      <c r="L206" s="16">
        <v>1227</v>
      </c>
      <c r="M206" s="16">
        <v>1534</v>
      </c>
      <c r="N206" s="6"/>
      <c r="O206" s="7" t="str">
        <f t="shared" si="9"/>
        <v/>
      </c>
      <c r="P206" s="4"/>
    </row>
    <row r="207" spans="1:16" ht="63" customHeight="1" thickBot="1">
      <c r="A207" s="29"/>
      <c r="B207" s="16" t="s">
        <v>359</v>
      </c>
      <c r="C207" s="10" t="s">
        <v>705</v>
      </c>
      <c r="D207" s="11">
        <v>4607165523823</v>
      </c>
      <c r="E207" s="5" t="s">
        <v>360</v>
      </c>
      <c r="F207" s="5" t="s">
        <v>354</v>
      </c>
      <c r="G207" s="5" t="s">
        <v>679</v>
      </c>
      <c r="H207" s="5"/>
      <c r="I207" s="25">
        <v>2.5</v>
      </c>
      <c r="J207" s="44">
        <v>787</v>
      </c>
      <c r="K207" s="44">
        <v>865</v>
      </c>
      <c r="L207" s="44">
        <v>952</v>
      </c>
      <c r="M207" s="44">
        <v>1190</v>
      </c>
      <c r="N207" s="13"/>
      <c r="O207" s="7" t="str">
        <f t="shared" si="9"/>
        <v/>
      </c>
    </row>
    <row r="208" spans="1:16" ht="18.75" customHeight="1" thickBot="1">
      <c r="A208" s="68" t="s">
        <v>100</v>
      </c>
      <c r="B208" s="68"/>
      <c r="C208" s="68"/>
      <c r="D208" s="68"/>
      <c r="E208" s="68"/>
      <c r="F208" s="68"/>
      <c r="G208" s="68"/>
      <c r="H208" s="68"/>
      <c r="I208" s="68"/>
      <c r="J208" s="68"/>
      <c r="K208" s="68"/>
      <c r="L208" s="68"/>
      <c r="M208" s="68"/>
      <c r="N208" s="68"/>
      <c r="O208" s="38"/>
    </row>
    <row r="209" spans="1:15" ht="52.5" customHeight="1" thickBot="1">
      <c r="A209" s="29"/>
      <c r="B209" s="16" t="s">
        <v>734</v>
      </c>
      <c r="C209" s="10" t="s">
        <v>735</v>
      </c>
      <c r="D209" s="11">
        <v>4607165524103</v>
      </c>
      <c r="E209" s="5" t="s">
        <v>736</v>
      </c>
      <c r="F209" s="5" t="s">
        <v>377</v>
      </c>
      <c r="G209" s="5" t="s">
        <v>737</v>
      </c>
      <c r="H209" s="52" t="s">
        <v>781</v>
      </c>
      <c r="I209" s="51"/>
      <c r="J209" s="16">
        <v>705</v>
      </c>
      <c r="K209" s="16">
        <v>775</v>
      </c>
      <c r="L209" s="16">
        <v>853</v>
      </c>
      <c r="M209" s="16">
        <v>1078</v>
      </c>
      <c r="N209" s="6"/>
      <c r="O209" s="7" t="str">
        <f t="shared" si="8"/>
        <v/>
      </c>
    </row>
    <row r="210" spans="1:15" ht="50.25" customHeight="1" thickBot="1">
      <c r="A210" s="29"/>
      <c r="B210" s="16" t="s">
        <v>329</v>
      </c>
      <c r="C210" s="10" t="s">
        <v>328</v>
      </c>
      <c r="D210" s="11">
        <v>4607165520662</v>
      </c>
      <c r="E210" s="5" t="s">
        <v>372</v>
      </c>
      <c r="F210" s="5" t="s">
        <v>377</v>
      </c>
      <c r="G210" s="5" t="s">
        <v>618</v>
      </c>
      <c r="H210" s="52">
        <v>2.2999999999999998</v>
      </c>
      <c r="I210" s="51"/>
      <c r="J210" s="16">
        <v>629</v>
      </c>
      <c r="K210" s="16">
        <v>692</v>
      </c>
      <c r="L210" s="16">
        <v>761</v>
      </c>
      <c r="M210" s="16">
        <v>964</v>
      </c>
      <c r="N210" s="6"/>
      <c r="O210" s="7" t="str">
        <f t="shared" si="8"/>
        <v/>
      </c>
    </row>
    <row r="211" spans="1:15" ht="51.75" customHeight="1" thickBot="1">
      <c r="A211" s="29"/>
      <c r="B211" s="16" t="s">
        <v>113</v>
      </c>
      <c r="C211" s="10" t="s">
        <v>342</v>
      </c>
      <c r="D211" s="11">
        <v>4607165521607</v>
      </c>
      <c r="E211" s="5" t="s">
        <v>369</v>
      </c>
      <c r="F211" s="5" t="s">
        <v>377</v>
      </c>
      <c r="G211" s="5" t="s">
        <v>619</v>
      </c>
      <c r="H211" s="51">
        <v>1.85</v>
      </c>
      <c r="I211" s="51"/>
      <c r="J211" s="16">
        <v>496</v>
      </c>
      <c r="K211" s="16">
        <v>546</v>
      </c>
      <c r="L211" s="16">
        <v>601</v>
      </c>
      <c r="M211" s="16">
        <v>760</v>
      </c>
      <c r="N211" s="6"/>
      <c r="O211" s="7" t="str">
        <f t="shared" si="8"/>
        <v/>
      </c>
    </row>
    <row r="212" spans="1:15" ht="52.5" customHeight="1" thickBot="1">
      <c r="A212" s="29"/>
      <c r="B212" s="16" t="s">
        <v>112</v>
      </c>
      <c r="C212" s="10" t="s">
        <v>344</v>
      </c>
      <c r="D212" s="11">
        <v>4607165521959</v>
      </c>
      <c r="E212" s="5" t="s">
        <v>373</v>
      </c>
      <c r="F212" s="5" t="s">
        <v>377</v>
      </c>
      <c r="G212" s="5" t="s">
        <v>620</v>
      </c>
      <c r="H212" s="51">
        <v>3.25</v>
      </c>
      <c r="I212" s="51"/>
      <c r="J212" s="16">
        <v>678</v>
      </c>
      <c r="K212" s="16">
        <v>746</v>
      </c>
      <c r="L212" s="16">
        <v>821</v>
      </c>
      <c r="M212" s="16">
        <v>1038</v>
      </c>
      <c r="N212" s="6"/>
      <c r="O212" s="7" t="str">
        <f t="shared" si="8"/>
        <v/>
      </c>
    </row>
    <row r="213" spans="1:15" ht="60" customHeight="1" thickBot="1">
      <c r="A213" s="29"/>
      <c r="B213" s="16" t="s">
        <v>330</v>
      </c>
      <c r="C213" s="10" t="s">
        <v>339</v>
      </c>
      <c r="D213" s="11">
        <v>4607165522246</v>
      </c>
      <c r="E213" s="5" t="s">
        <v>364</v>
      </c>
      <c r="F213" s="5" t="s">
        <v>377</v>
      </c>
      <c r="G213" s="5" t="s">
        <v>621</v>
      </c>
      <c r="H213" s="51">
        <v>3.85</v>
      </c>
      <c r="I213" s="51"/>
      <c r="J213" s="16">
        <v>701</v>
      </c>
      <c r="K213" s="16">
        <v>771</v>
      </c>
      <c r="L213" s="16">
        <v>849</v>
      </c>
      <c r="M213" s="16">
        <v>1073</v>
      </c>
      <c r="N213" s="6"/>
      <c r="O213" s="7" t="str">
        <f t="shared" si="8"/>
        <v/>
      </c>
    </row>
    <row r="214" spans="1:15" ht="62.25" customHeight="1" thickBot="1">
      <c r="A214" s="29"/>
      <c r="B214" s="16" t="s">
        <v>331</v>
      </c>
      <c r="C214" s="10" t="s">
        <v>327</v>
      </c>
      <c r="D214" s="11">
        <v>4607165522192</v>
      </c>
      <c r="E214" s="5" t="s">
        <v>365</v>
      </c>
      <c r="F214" s="5" t="s">
        <v>377</v>
      </c>
      <c r="G214" s="5" t="s">
        <v>622</v>
      </c>
      <c r="H214" s="51">
        <v>3.3</v>
      </c>
      <c r="I214" s="51"/>
      <c r="J214" s="16">
        <v>659</v>
      </c>
      <c r="K214" s="16">
        <v>725</v>
      </c>
      <c r="L214" s="16">
        <v>798</v>
      </c>
      <c r="M214" s="16">
        <v>1010</v>
      </c>
      <c r="N214" s="6"/>
      <c r="O214" s="7" t="str">
        <f t="shared" si="8"/>
        <v/>
      </c>
    </row>
    <row r="215" spans="1:15" ht="67.5" customHeight="1" thickBot="1">
      <c r="A215" s="29"/>
      <c r="B215" s="16" t="s">
        <v>332</v>
      </c>
      <c r="C215" s="10" t="s">
        <v>225</v>
      </c>
      <c r="D215" s="11">
        <v>4607165522215</v>
      </c>
      <c r="E215" s="5" t="s">
        <v>363</v>
      </c>
      <c r="F215" s="5" t="s">
        <v>377</v>
      </c>
      <c r="G215" s="5" t="s">
        <v>631</v>
      </c>
      <c r="H215" s="51">
        <v>2.9</v>
      </c>
      <c r="I215" s="51"/>
      <c r="J215" s="16">
        <v>670</v>
      </c>
      <c r="K215" s="16">
        <v>737</v>
      </c>
      <c r="L215" s="16">
        <v>811</v>
      </c>
      <c r="M215" s="16">
        <v>892</v>
      </c>
      <c r="N215" s="6"/>
      <c r="O215" s="7" t="str">
        <f t="shared" si="8"/>
        <v/>
      </c>
    </row>
    <row r="216" spans="1:15" ht="63.75" customHeight="1" thickBot="1">
      <c r="A216" s="29"/>
      <c r="B216" s="16" t="s">
        <v>333</v>
      </c>
      <c r="C216" s="10" t="s">
        <v>346</v>
      </c>
      <c r="D216" s="11">
        <v>4607165523076</v>
      </c>
      <c r="E216" s="5" t="s">
        <v>371</v>
      </c>
      <c r="F216" s="5" t="s">
        <v>377</v>
      </c>
      <c r="G216" s="5" t="s">
        <v>623</v>
      </c>
      <c r="H216" s="51">
        <v>2.4500000000000002</v>
      </c>
      <c r="I216" s="51"/>
      <c r="J216" s="16">
        <v>601</v>
      </c>
      <c r="K216" s="16">
        <v>660</v>
      </c>
      <c r="L216" s="16">
        <v>727</v>
      </c>
      <c r="M216" s="16">
        <v>920</v>
      </c>
      <c r="N216" s="6"/>
      <c r="O216" s="7" t="str">
        <f t="shared" si="8"/>
        <v/>
      </c>
    </row>
    <row r="217" spans="1:15" ht="55.5" customHeight="1" thickBot="1">
      <c r="A217" s="29"/>
      <c r="B217" s="16" t="s">
        <v>111</v>
      </c>
      <c r="C217" s="10" t="s">
        <v>343</v>
      </c>
      <c r="D217" s="11">
        <v>4607165523069</v>
      </c>
      <c r="E217" s="5" t="s">
        <v>319</v>
      </c>
      <c r="F217" s="5" t="s">
        <v>377</v>
      </c>
      <c r="G217" s="5" t="s">
        <v>606</v>
      </c>
      <c r="H217" s="51">
        <v>2.15</v>
      </c>
      <c r="I217" s="51"/>
      <c r="J217" s="16">
        <v>589</v>
      </c>
      <c r="K217" s="16">
        <v>648</v>
      </c>
      <c r="L217" s="16">
        <v>713</v>
      </c>
      <c r="M217" s="16">
        <v>902</v>
      </c>
      <c r="N217" s="6"/>
      <c r="O217" s="7" t="str">
        <f t="shared" si="8"/>
        <v/>
      </c>
    </row>
    <row r="218" spans="1:15" ht="55.5" customHeight="1" thickBot="1">
      <c r="A218" s="29"/>
      <c r="B218" s="16" t="s">
        <v>110</v>
      </c>
      <c r="C218" s="10" t="s">
        <v>348</v>
      </c>
      <c r="D218" s="11">
        <v>4607165520686</v>
      </c>
      <c r="E218" s="5" t="s">
        <v>370</v>
      </c>
      <c r="F218" s="5" t="s">
        <v>378</v>
      </c>
      <c r="G218" s="5"/>
      <c r="H218" s="51">
        <v>2.15</v>
      </c>
      <c r="I218" s="51"/>
      <c r="J218" s="16">
        <v>517</v>
      </c>
      <c r="K218" s="16">
        <v>569</v>
      </c>
      <c r="L218" s="16">
        <v>626</v>
      </c>
      <c r="M218" s="16">
        <v>792</v>
      </c>
      <c r="N218" s="6"/>
      <c r="O218" s="7" t="str">
        <f>IF(M218*N218&gt;0,M218*N218,"")</f>
        <v/>
      </c>
    </row>
    <row r="219" spans="1:15" ht="63.75" customHeight="1" thickBot="1">
      <c r="A219" s="29"/>
      <c r="B219" s="16" t="s">
        <v>334</v>
      </c>
      <c r="C219" s="10" t="s">
        <v>349</v>
      </c>
      <c r="D219" s="11">
        <v>4607165521591</v>
      </c>
      <c r="E219" s="5" t="s">
        <v>376</v>
      </c>
      <c r="F219" s="5" t="s">
        <v>378</v>
      </c>
      <c r="G219" s="5"/>
      <c r="H219" s="51">
        <v>4.3499999999999996</v>
      </c>
      <c r="I219" s="51"/>
      <c r="J219" s="16">
        <v>765</v>
      </c>
      <c r="K219" s="16">
        <v>842</v>
      </c>
      <c r="L219" s="16">
        <v>927</v>
      </c>
      <c r="M219" s="16">
        <v>1173</v>
      </c>
      <c r="N219" s="6"/>
      <c r="O219" s="7" t="str">
        <f>IF(M219*N219&gt;0,M219*N219,"")</f>
        <v/>
      </c>
    </row>
    <row r="220" spans="1:15" ht="59.25" customHeight="1" thickBot="1">
      <c r="A220" s="29"/>
      <c r="B220" s="16" t="s">
        <v>109</v>
      </c>
      <c r="C220" s="10" t="s">
        <v>347</v>
      </c>
      <c r="D220" s="11">
        <v>4607165521584</v>
      </c>
      <c r="E220" s="5" t="s">
        <v>362</v>
      </c>
      <c r="F220" s="5" t="s">
        <v>379</v>
      </c>
      <c r="G220" s="5" t="s">
        <v>624</v>
      </c>
      <c r="H220" s="51">
        <v>2.25</v>
      </c>
      <c r="I220" s="51"/>
      <c r="J220" s="16">
        <v>508</v>
      </c>
      <c r="K220" s="16">
        <v>559</v>
      </c>
      <c r="L220" s="16">
        <v>615</v>
      </c>
      <c r="M220" s="16">
        <v>778</v>
      </c>
      <c r="N220" s="6"/>
      <c r="O220" s="7" t="str">
        <f t="shared" ref="O220:O227" si="10">IF(M220*N220&gt;0,M220*N220,"")</f>
        <v/>
      </c>
    </row>
    <row r="221" spans="1:15" ht="63" customHeight="1" thickBot="1">
      <c r="A221" s="29"/>
      <c r="B221" s="16" t="s">
        <v>28</v>
      </c>
      <c r="C221" s="10" t="s">
        <v>351</v>
      </c>
      <c r="D221" s="11">
        <v>4607165520693</v>
      </c>
      <c r="E221" s="5" t="s">
        <v>361</v>
      </c>
      <c r="F221" s="5" t="s">
        <v>589</v>
      </c>
      <c r="G221" s="5"/>
      <c r="H221" s="51">
        <v>0.8</v>
      </c>
      <c r="I221" s="51"/>
      <c r="J221" s="16">
        <v>297</v>
      </c>
      <c r="K221" s="16">
        <v>327</v>
      </c>
      <c r="L221" s="16">
        <v>360</v>
      </c>
      <c r="M221" s="16">
        <v>455</v>
      </c>
      <c r="N221" s="6"/>
      <c r="O221" s="7" t="str">
        <f t="shared" si="10"/>
        <v/>
      </c>
    </row>
    <row r="222" spans="1:15" ht="63" customHeight="1" thickBot="1">
      <c r="A222" s="29"/>
      <c r="B222" s="16" t="s">
        <v>335</v>
      </c>
      <c r="C222" s="10" t="s">
        <v>326</v>
      </c>
      <c r="D222" s="11">
        <v>4607165523403</v>
      </c>
      <c r="E222" s="5" t="s">
        <v>319</v>
      </c>
      <c r="F222" s="5" t="s">
        <v>377</v>
      </c>
      <c r="G222" s="5" t="s">
        <v>606</v>
      </c>
      <c r="H222" s="51">
        <v>3.25</v>
      </c>
      <c r="I222" s="51"/>
      <c r="J222" s="16">
        <v>677</v>
      </c>
      <c r="K222" s="16">
        <v>746</v>
      </c>
      <c r="L222" s="16">
        <v>820</v>
      </c>
      <c r="M222" s="16">
        <v>1037</v>
      </c>
      <c r="N222" s="6"/>
      <c r="O222" s="7" t="str">
        <f t="shared" si="10"/>
        <v/>
      </c>
    </row>
    <row r="223" spans="1:15" ht="63" customHeight="1" thickBot="1">
      <c r="A223" s="29"/>
      <c r="B223" s="16" t="s">
        <v>336</v>
      </c>
      <c r="C223" s="10" t="s">
        <v>345</v>
      </c>
      <c r="D223" s="11">
        <v>4607165523595</v>
      </c>
      <c r="E223" s="5" t="s">
        <v>374</v>
      </c>
      <c r="F223" s="5" t="s">
        <v>377</v>
      </c>
      <c r="G223" s="5" t="s">
        <v>625</v>
      </c>
      <c r="H223" s="51">
        <v>3.2</v>
      </c>
      <c r="I223" s="51"/>
      <c r="J223" s="16">
        <v>650</v>
      </c>
      <c r="K223" s="16">
        <v>714</v>
      </c>
      <c r="L223" s="16">
        <v>785</v>
      </c>
      <c r="M223" s="16">
        <v>993</v>
      </c>
      <c r="N223" s="6"/>
      <c r="O223" s="7" t="str">
        <f>IF(M223*N223&gt;0,M223*N223,"")</f>
        <v/>
      </c>
    </row>
    <row r="224" spans="1:15" ht="63" customHeight="1" thickBot="1">
      <c r="A224" s="29"/>
      <c r="B224" s="16" t="s">
        <v>337</v>
      </c>
      <c r="C224" s="10" t="s">
        <v>341</v>
      </c>
      <c r="D224" s="11">
        <v>4607165523243</v>
      </c>
      <c r="E224" s="5" t="s">
        <v>373</v>
      </c>
      <c r="F224" s="5" t="s">
        <v>377</v>
      </c>
      <c r="G224" s="5" t="s">
        <v>620</v>
      </c>
      <c r="H224" s="51">
        <v>4.7</v>
      </c>
      <c r="I224" s="51"/>
      <c r="J224" s="16">
        <v>803</v>
      </c>
      <c r="K224" s="16">
        <v>883</v>
      </c>
      <c r="L224" s="16">
        <v>971</v>
      </c>
      <c r="M224" s="16">
        <v>1229</v>
      </c>
      <c r="N224" s="6"/>
      <c r="O224" s="7" t="str">
        <f t="shared" si="10"/>
        <v/>
      </c>
    </row>
    <row r="225" spans="1:15" ht="63" customHeight="1" thickBot="1">
      <c r="A225" s="29"/>
      <c r="B225" s="16" t="s">
        <v>47</v>
      </c>
      <c r="C225" s="10" t="s">
        <v>350</v>
      </c>
      <c r="D225" s="11">
        <v>4607165523236</v>
      </c>
      <c r="E225" s="5" t="s">
        <v>366</v>
      </c>
      <c r="F225" s="5" t="s">
        <v>627</v>
      </c>
      <c r="G225" s="5" t="s">
        <v>628</v>
      </c>
      <c r="H225" s="51">
        <v>1.61</v>
      </c>
      <c r="I225" s="51"/>
      <c r="J225" s="16">
        <v>213</v>
      </c>
      <c r="K225" s="16">
        <v>235</v>
      </c>
      <c r="L225" s="16">
        <v>258</v>
      </c>
      <c r="M225" s="16">
        <v>327</v>
      </c>
      <c r="N225" s="6"/>
      <c r="O225" s="7" t="str">
        <f t="shared" si="10"/>
        <v/>
      </c>
    </row>
    <row r="226" spans="1:15" ht="63" customHeight="1" thickBot="1">
      <c r="A226" s="29"/>
      <c r="B226" s="16" t="s">
        <v>367</v>
      </c>
      <c r="C226" s="10" t="s">
        <v>703</v>
      </c>
      <c r="D226" s="11">
        <v>4607165523908</v>
      </c>
      <c r="E226" s="5" t="s">
        <v>368</v>
      </c>
      <c r="F226" s="5" t="s">
        <v>704</v>
      </c>
      <c r="G226" s="43" t="s">
        <v>676</v>
      </c>
      <c r="H226" s="25">
        <v>23</v>
      </c>
      <c r="I226" s="25"/>
      <c r="J226" s="16">
        <v>3465</v>
      </c>
      <c r="K226" s="16">
        <v>3812</v>
      </c>
      <c r="L226" s="16">
        <v>4193</v>
      </c>
      <c r="M226" s="16">
        <v>5240</v>
      </c>
      <c r="N226" s="6"/>
      <c r="O226" s="7" t="str">
        <f t="shared" si="10"/>
        <v/>
      </c>
    </row>
    <row r="227" spans="1:15" ht="63" customHeight="1" thickBot="1">
      <c r="A227" s="29"/>
      <c r="B227" s="16" t="s">
        <v>338</v>
      </c>
      <c r="C227" s="10" t="s">
        <v>340</v>
      </c>
      <c r="D227" s="11">
        <v>4607165523656</v>
      </c>
      <c r="E227" s="5" t="s">
        <v>375</v>
      </c>
      <c r="F227" s="5" t="s">
        <v>377</v>
      </c>
      <c r="G227" s="5" t="s">
        <v>626</v>
      </c>
      <c r="H227" s="51">
        <v>5.2</v>
      </c>
      <c r="I227" s="51"/>
      <c r="J227" s="16">
        <v>1045</v>
      </c>
      <c r="K227" s="16">
        <v>1150</v>
      </c>
      <c r="L227" s="16">
        <v>1265</v>
      </c>
      <c r="M227" s="16">
        <v>1604</v>
      </c>
      <c r="N227" s="6"/>
      <c r="O227" s="7" t="str">
        <f t="shared" si="10"/>
        <v/>
      </c>
    </row>
    <row r="228" spans="1:15" ht="18" customHeight="1" thickBot="1">
      <c r="A228" s="68" t="s">
        <v>101</v>
      </c>
      <c r="B228" s="68"/>
      <c r="C228" s="68"/>
      <c r="D228" s="68"/>
      <c r="E228" s="68"/>
      <c r="F228" s="68"/>
      <c r="G228" s="68"/>
      <c r="H228" s="68"/>
      <c r="I228" s="68"/>
      <c r="J228" s="68"/>
      <c r="K228" s="68"/>
      <c r="L228" s="68"/>
      <c r="M228" s="68"/>
      <c r="N228" s="68"/>
      <c r="O228" s="35"/>
    </row>
    <row r="229" spans="1:15" ht="60" customHeight="1" thickBot="1">
      <c r="A229" s="29"/>
      <c r="B229" s="16" t="s">
        <v>384</v>
      </c>
      <c r="C229" s="10" t="s">
        <v>383</v>
      </c>
      <c r="D229" s="11">
        <v>4607165520860</v>
      </c>
      <c r="E229" s="5" t="s">
        <v>406</v>
      </c>
      <c r="F229" s="5" t="s">
        <v>652</v>
      </c>
      <c r="G229" s="5" t="s">
        <v>629</v>
      </c>
      <c r="H229" s="5"/>
      <c r="I229" s="25">
        <v>7</v>
      </c>
      <c r="J229" s="16">
        <v>527</v>
      </c>
      <c r="K229" s="16">
        <v>580</v>
      </c>
      <c r="L229" s="16">
        <v>638</v>
      </c>
      <c r="M229" s="16">
        <v>803</v>
      </c>
      <c r="N229" s="6"/>
      <c r="O229" s="7" t="str">
        <f>IF(M229*N229&gt;0,M229*N229,"")</f>
        <v/>
      </c>
    </row>
    <row r="230" spans="1:15" ht="59.25" customHeight="1" thickBot="1">
      <c r="A230" s="29"/>
      <c r="B230" s="16" t="s">
        <v>385</v>
      </c>
      <c r="C230" s="10" t="s">
        <v>396</v>
      </c>
      <c r="D230" s="11">
        <v>4607165520143</v>
      </c>
      <c r="E230" s="5" t="s">
        <v>401</v>
      </c>
      <c r="F230" s="5" t="s">
        <v>647</v>
      </c>
      <c r="G230" s="5" t="s">
        <v>691</v>
      </c>
      <c r="H230" s="5"/>
      <c r="I230" s="25">
        <v>1.9</v>
      </c>
      <c r="J230" s="16">
        <v>201</v>
      </c>
      <c r="K230" s="16">
        <v>221</v>
      </c>
      <c r="L230" s="16">
        <v>243</v>
      </c>
      <c r="M230" s="16">
        <v>306</v>
      </c>
      <c r="N230" s="6"/>
      <c r="O230" s="7" t="str">
        <f>IF(M230*N230&gt;0,M230*N230,"")</f>
        <v/>
      </c>
    </row>
    <row r="231" spans="1:15" ht="58.5" customHeight="1" thickBot="1">
      <c r="A231" s="29"/>
      <c r="B231" s="16" t="s">
        <v>386</v>
      </c>
      <c r="C231" s="10" t="s">
        <v>395</v>
      </c>
      <c r="D231" s="11">
        <v>4607165520150</v>
      </c>
      <c r="E231" s="5" t="s">
        <v>401</v>
      </c>
      <c r="F231" s="5" t="s">
        <v>138</v>
      </c>
      <c r="G231" s="5" t="s">
        <v>690</v>
      </c>
      <c r="H231" s="5"/>
      <c r="I231" s="25">
        <v>2.1</v>
      </c>
      <c r="J231" s="16">
        <v>222</v>
      </c>
      <c r="K231" s="16">
        <v>244</v>
      </c>
      <c r="L231" s="16">
        <v>268</v>
      </c>
      <c r="M231" s="16">
        <v>338</v>
      </c>
      <c r="N231" s="6"/>
      <c r="O231" s="7" t="str">
        <f>IF(M231*N231&gt;0,M231*N231,"")</f>
        <v/>
      </c>
    </row>
    <row r="232" spans="1:15" ht="56.25" customHeight="1" thickBot="1">
      <c r="A232" s="29"/>
      <c r="B232" s="16" t="s">
        <v>387</v>
      </c>
      <c r="C232" s="10" t="s">
        <v>393</v>
      </c>
      <c r="D232" s="11">
        <v>4607165520136</v>
      </c>
      <c r="E232" s="5" t="s">
        <v>403</v>
      </c>
      <c r="F232" s="5" t="s">
        <v>651</v>
      </c>
      <c r="G232" s="5" t="s">
        <v>691</v>
      </c>
      <c r="H232" s="5"/>
      <c r="I232" s="25">
        <v>2.2000000000000002</v>
      </c>
      <c r="J232" s="16">
        <v>208</v>
      </c>
      <c r="K232" s="16">
        <v>229</v>
      </c>
      <c r="L232" s="16">
        <v>252</v>
      </c>
      <c r="M232" s="16">
        <v>318</v>
      </c>
      <c r="N232" s="6"/>
      <c r="O232" s="7" t="str">
        <f>IF(M232*N232&gt;0,M232*N232,"")</f>
        <v/>
      </c>
    </row>
    <row r="233" spans="1:15" ht="60.75" customHeight="1" thickBot="1">
      <c r="A233" s="29"/>
      <c r="B233" s="16" t="s">
        <v>388</v>
      </c>
      <c r="C233" s="10" t="s">
        <v>382</v>
      </c>
      <c r="D233" s="11">
        <v>4607165520174</v>
      </c>
      <c r="E233" s="5" t="s">
        <v>403</v>
      </c>
      <c r="F233" s="5" t="s">
        <v>138</v>
      </c>
      <c r="G233" s="5" t="s">
        <v>690</v>
      </c>
      <c r="H233" s="5"/>
      <c r="I233" s="5">
        <v>2.2999999999999998</v>
      </c>
      <c r="J233" s="16">
        <v>229</v>
      </c>
      <c r="K233" s="16">
        <v>252</v>
      </c>
      <c r="L233" s="16">
        <v>277</v>
      </c>
      <c r="M233" s="16">
        <v>349</v>
      </c>
      <c r="N233" s="6"/>
      <c r="O233" s="7" t="str">
        <f t="shared" ref="O233:O266" si="11">IF(M233*N233&gt;0,M233*N233,"")</f>
        <v/>
      </c>
    </row>
    <row r="234" spans="1:15" ht="63" customHeight="1" thickBot="1">
      <c r="A234" s="29"/>
      <c r="B234" s="16" t="s">
        <v>389</v>
      </c>
      <c r="C234" s="10" t="s">
        <v>394</v>
      </c>
      <c r="D234" s="11">
        <v>4607165520181</v>
      </c>
      <c r="E234" s="5" t="s">
        <v>404</v>
      </c>
      <c r="F234" s="5" t="s">
        <v>649</v>
      </c>
      <c r="G234" s="5" t="s">
        <v>692</v>
      </c>
      <c r="H234" s="5"/>
      <c r="I234" s="25">
        <v>5.5</v>
      </c>
      <c r="J234" s="16">
        <v>395</v>
      </c>
      <c r="K234" s="16">
        <v>435</v>
      </c>
      <c r="L234" s="16">
        <v>479</v>
      </c>
      <c r="M234" s="16">
        <v>602</v>
      </c>
      <c r="N234" s="6"/>
      <c r="O234" s="7" t="str">
        <f t="shared" si="11"/>
        <v/>
      </c>
    </row>
    <row r="235" spans="1:15" ht="65.25" customHeight="1" thickBot="1">
      <c r="A235" s="29"/>
      <c r="B235" s="16" t="s">
        <v>391</v>
      </c>
      <c r="C235" s="10" t="s">
        <v>398</v>
      </c>
      <c r="D235" s="11">
        <v>4607165521966</v>
      </c>
      <c r="E235" s="5" t="s">
        <v>402</v>
      </c>
      <c r="F235" s="5" t="s">
        <v>648</v>
      </c>
      <c r="G235" s="5" t="s">
        <v>693</v>
      </c>
      <c r="H235" s="5"/>
      <c r="I235" s="25">
        <v>1.35</v>
      </c>
      <c r="J235" s="16">
        <v>153</v>
      </c>
      <c r="K235" s="16">
        <v>167</v>
      </c>
      <c r="L235" s="16">
        <v>185</v>
      </c>
      <c r="M235" s="16">
        <v>233</v>
      </c>
      <c r="N235" s="6"/>
      <c r="O235" s="7" t="str">
        <f t="shared" si="11"/>
        <v/>
      </c>
    </row>
    <row r="236" spans="1:15" ht="73.5" customHeight="1" thickBot="1">
      <c r="A236" s="29"/>
      <c r="B236" s="16" t="s">
        <v>390</v>
      </c>
      <c r="C236" s="10" t="s">
        <v>397</v>
      </c>
      <c r="D236" s="11">
        <v>4607165522086</v>
      </c>
      <c r="E236" s="5" t="s">
        <v>405</v>
      </c>
      <c r="F236" s="5" t="s">
        <v>650</v>
      </c>
      <c r="G236" s="5" t="s">
        <v>694</v>
      </c>
      <c r="H236" s="5"/>
      <c r="I236" s="25">
        <v>1.7</v>
      </c>
      <c r="J236" s="16">
        <v>174</v>
      </c>
      <c r="K236" s="16">
        <v>190</v>
      </c>
      <c r="L236" s="16">
        <v>210</v>
      </c>
      <c r="M236" s="16">
        <v>264</v>
      </c>
      <c r="N236" s="6"/>
      <c r="O236" s="7" t="str">
        <f t="shared" si="11"/>
        <v/>
      </c>
    </row>
    <row r="237" spans="1:15" ht="73.5" customHeight="1" thickBot="1">
      <c r="A237" s="29"/>
      <c r="B237" s="16" t="s">
        <v>392</v>
      </c>
      <c r="C237" s="10" t="s">
        <v>399</v>
      </c>
      <c r="D237" s="11">
        <v>4607165521638</v>
      </c>
      <c r="E237" s="5" t="s">
        <v>400</v>
      </c>
      <c r="F237" s="5" t="s">
        <v>138</v>
      </c>
      <c r="G237" s="5" t="s">
        <v>600</v>
      </c>
      <c r="H237" s="5"/>
      <c r="I237" s="25">
        <v>21</v>
      </c>
      <c r="J237" s="16">
        <v>1795</v>
      </c>
      <c r="K237" s="16">
        <v>1975</v>
      </c>
      <c r="L237" s="16">
        <v>2173</v>
      </c>
      <c r="M237" s="16">
        <v>2716</v>
      </c>
      <c r="N237" s="6"/>
      <c r="O237" s="7" t="str">
        <f t="shared" si="11"/>
        <v/>
      </c>
    </row>
    <row r="238" spans="1:15" ht="52.5" customHeight="1" thickBot="1">
      <c r="A238" s="29"/>
      <c r="B238" s="16" t="s">
        <v>481</v>
      </c>
      <c r="C238" s="10" t="s">
        <v>380</v>
      </c>
      <c r="D238" s="11">
        <v>4607165520211</v>
      </c>
      <c r="E238" s="5" t="s">
        <v>407</v>
      </c>
      <c r="F238" s="5" t="s">
        <v>434</v>
      </c>
      <c r="G238" s="5" t="s">
        <v>695</v>
      </c>
      <c r="H238" s="5"/>
      <c r="I238" s="25">
        <v>0.85</v>
      </c>
      <c r="J238" s="16">
        <v>139</v>
      </c>
      <c r="K238" s="16">
        <v>153</v>
      </c>
      <c r="L238" s="16">
        <v>169</v>
      </c>
      <c r="M238" s="16">
        <v>212</v>
      </c>
      <c r="N238" s="6"/>
      <c r="O238" s="7" t="str">
        <f t="shared" si="11"/>
        <v/>
      </c>
    </row>
    <row r="239" spans="1:15" ht="57" customHeight="1" thickBot="1">
      <c r="A239" s="29"/>
      <c r="B239" s="16" t="s">
        <v>415</v>
      </c>
      <c r="C239" s="10" t="s">
        <v>381</v>
      </c>
      <c r="D239" s="11">
        <v>4607165520228</v>
      </c>
      <c r="E239" s="5" t="s">
        <v>407</v>
      </c>
      <c r="F239" s="5" t="s">
        <v>434</v>
      </c>
      <c r="G239" s="5" t="s">
        <v>697</v>
      </c>
      <c r="H239" s="5"/>
      <c r="I239" s="25">
        <v>0.85</v>
      </c>
      <c r="J239" s="16">
        <v>201</v>
      </c>
      <c r="K239" s="16">
        <v>221</v>
      </c>
      <c r="L239" s="16">
        <v>243</v>
      </c>
      <c r="M239" s="16">
        <v>306</v>
      </c>
      <c r="N239" s="6"/>
      <c r="O239" s="7" t="str">
        <f t="shared" si="11"/>
        <v/>
      </c>
    </row>
    <row r="240" spans="1:15" ht="18.75" customHeight="1" thickBot="1">
      <c r="A240" s="68" t="s">
        <v>102</v>
      </c>
      <c r="B240" s="68"/>
      <c r="C240" s="68"/>
      <c r="D240" s="68"/>
      <c r="E240" s="68"/>
      <c r="F240" s="68"/>
      <c r="G240" s="68"/>
      <c r="H240" s="68"/>
      <c r="I240" s="68"/>
      <c r="J240" s="68"/>
      <c r="K240" s="68"/>
      <c r="L240" s="68"/>
      <c r="M240" s="68"/>
      <c r="N240" s="68"/>
      <c r="O240" s="38"/>
    </row>
    <row r="241" spans="1:16" ht="60" customHeight="1" thickBot="1">
      <c r="A241" s="29"/>
      <c r="B241" s="16" t="s">
        <v>29</v>
      </c>
      <c r="C241" s="10" t="s">
        <v>416</v>
      </c>
      <c r="D241" s="11">
        <v>4607165520853</v>
      </c>
      <c r="E241" s="5" t="s">
        <v>420</v>
      </c>
      <c r="F241" s="5" t="s">
        <v>647</v>
      </c>
      <c r="G241" s="5" t="s">
        <v>630</v>
      </c>
      <c r="H241" s="5"/>
      <c r="I241" s="5">
        <v>2.2000000000000002</v>
      </c>
      <c r="J241" s="16">
        <v>388</v>
      </c>
      <c r="K241" s="16">
        <v>428</v>
      </c>
      <c r="L241" s="16">
        <v>470</v>
      </c>
      <c r="M241" s="16">
        <v>592</v>
      </c>
      <c r="N241" s="6"/>
      <c r="O241" s="7" t="str">
        <f t="shared" si="11"/>
        <v/>
      </c>
    </row>
    <row r="242" spans="1:16" ht="60" customHeight="1" thickBot="1">
      <c r="A242" s="60"/>
      <c r="B242" s="55" t="s">
        <v>419</v>
      </c>
      <c r="C242" s="56" t="s">
        <v>418</v>
      </c>
      <c r="D242" s="57">
        <v>4607165523465</v>
      </c>
      <c r="E242" s="53" t="s">
        <v>421</v>
      </c>
      <c r="F242" s="53" t="s">
        <v>138</v>
      </c>
      <c r="G242" s="53" t="s">
        <v>675</v>
      </c>
      <c r="H242" s="53"/>
      <c r="I242" s="53">
        <v>14</v>
      </c>
      <c r="J242" s="55">
        <v>1958</v>
      </c>
      <c r="K242" s="55">
        <v>2154</v>
      </c>
      <c r="L242" s="55">
        <v>2369</v>
      </c>
      <c r="M242" s="55">
        <v>2961</v>
      </c>
      <c r="N242" s="59"/>
      <c r="O242" s="7" t="str">
        <f t="shared" si="11"/>
        <v/>
      </c>
      <c r="P242" s="50"/>
    </row>
    <row r="243" spans="1:16" ht="60.75" customHeight="1" thickBot="1">
      <c r="A243" s="29"/>
      <c r="B243" s="16" t="s">
        <v>30</v>
      </c>
      <c r="C243" s="10" t="s">
        <v>417</v>
      </c>
      <c r="D243" s="11">
        <v>4607165522376</v>
      </c>
      <c r="E243" s="5" t="s">
        <v>422</v>
      </c>
      <c r="F243" s="5" t="s">
        <v>138</v>
      </c>
      <c r="G243" s="5" t="s">
        <v>601</v>
      </c>
      <c r="H243" s="5"/>
      <c r="I243" s="5">
        <v>21</v>
      </c>
      <c r="J243" s="16">
        <v>2212</v>
      </c>
      <c r="K243" s="16">
        <v>2432</v>
      </c>
      <c r="L243" s="16">
        <v>2675</v>
      </c>
      <c r="M243" s="16">
        <v>3344</v>
      </c>
      <c r="N243" s="6"/>
      <c r="O243" s="7" t="str">
        <f t="shared" si="11"/>
        <v/>
      </c>
    </row>
    <row r="244" spans="1:16" ht="15.75" thickBot="1">
      <c r="A244" s="68" t="s">
        <v>103</v>
      </c>
      <c r="B244" s="68"/>
      <c r="C244" s="68"/>
      <c r="D244" s="68"/>
      <c r="E244" s="68"/>
      <c r="F244" s="68"/>
      <c r="G244" s="68"/>
      <c r="H244" s="68"/>
      <c r="I244" s="68"/>
      <c r="J244" s="68"/>
      <c r="K244" s="68"/>
      <c r="L244" s="68"/>
      <c r="M244" s="68"/>
      <c r="N244" s="68"/>
      <c r="O244" s="37"/>
    </row>
    <row r="245" spans="1:16" ht="25.5" customHeight="1" thickBot="1">
      <c r="A245" s="63"/>
      <c r="B245" s="16" t="s">
        <v>482</v>
      </c>
      <c r="C245" s="10" t="s">
        <v>462</v>
      </c>
      <c r="D245" s="11">
        <v>4607165520457</v>
      </c>
      <c r="E245" s="5" t="s">
        <v>436</v>
      </c>
      <c r="F245" s="5" t="s">
        <v>464</v>
      </c>
      <c r="G245" s="5"/>
      <c r="H245" s="25">
        <v>1.75</v>
      </c>
      <c r="I245" s="25">
        <v>3.5000000000000003E-2</v>
      </c>
      <c r="J245" s="27">
        <v>15</v>
      </c>
      <c r="K245" s="27">
        <v>17</v>
      </c>
      <c r="L245" s="27">
        <v>18</v>
      </c>
      <c r="M245" s="27">
        <v>23</v>
      </c>
      <c r="N245" s="28"/>
      <c r="O245" s="7" t="str">
        <f t="shared" si="11"/>
        <v/>
      </c>
    </row>
    <row r="246" spans="1:16" ht="27.75" customHeight="1" thickBot="1">
      <c r="A246" s="63"/>
      <c r="B246" s="16" t="s">
        <v>483</v>
      </c>
      <c r="C246" s="10" t="s">
        <v>463</v>
      </c>
      <c r="D246" s="11">
        <v>4607165520426</v>
      </c>
      <c r="E246" s="5" t="s">
        <v>435</v>
      </c>
      <c r="F246" s="5" t="s">
        <v>464</v>
      </c>
      <c r="G246" s="5"/>
      <c r="H246" s="30">
        <v>2.2000000000000002</v>
      </c>
      <c r="I246" s="30">
        <v>4.3999999999999997E-2</v>
      </c>
      <c r="J246" s="27">
        <v>16</v>
      </c>
      <c r="K246" s="27">
        <v>17</v>
      </c>
      <c r="L246" s="27">
        <v>19</v>
      </c>
      <c r="M246" s="27">
        <v>24</v>
      </c>
      <c r="N246" s="28"/>
      <c r="O246" s="7" t="str">
        <f t="shared" si="11"/>
        <v/>
      </c>
    </row>
    <row r="247" spans="1:16" ht="24.75" customHeight="1" thickBot="1">
      <c r="A247" s="63"/>
      <c r="B247" s="16" t="s">
        <v>484</v>
      </c>
      <c r="C247" s="10" t="s">
        <v>461</v>
      </c>
      <c r="D247" s="11">
        <v>4607165520396</v>
      </c>
      <c r="E247" s="5" t="s">
        <v>437</v>
      </c>
      <c r="F247" s="5" t="s">
        <v>464</v>
      </c>
      <c r="G247" s="5"/>
      <c r="H247" s="5">
        <v>3.75</v>
      </c>
      <c r="I247" s="5">
        <v>7.4999999999999997E-2</v>
      </c>
      <c r="J247" s="27">
        <v>26</v>
      </c>
      <c r="K247" s="27">
        <v>29</v>
      </c>
      <c r="L247" s="27">
        <v>32</v>
      </c>
      <c r="M247" s="27">
        <v>41</v>
      </c>
      <c r="N247" s="28"/>
      <c r="O247" s="7" t="str">
        <f t="shared" si="11"/>
        <v/>
      </c>
    </row>
    <row r="248" spans="1:16" ht="28.5" customHeight="1" thickBot="1">
      <c r="A248" s="63"/>
      <c r="B248" s="16" t="s">
        <v>485</v>
      </c>
      <c r="C248" s="10" t="s">
        <v>461</v>
      </c>
      <c r="D248" s="11">
        <v>4607165520372</v>
      </c>
      <c r="E248" s="5" t="s">
        <v>438</v>
      </c>
      <c r="F248" s="5" t="s">
        <v>464</v>
      </c>
      <c r="G248" s="5"/>
      <c r="H248" s="5">
        <v>4.5599999999999996</v>
      </c>
      <c r="I248" s="5">
        <v>9.0999999999999998E-2</v>
      </c>
      <c r="J248" s="27">
        <v>29</v>
      </c>
      <c r="K248" s="27">
        <v>31</v>
      </c>
      <c r="L248" s="27">
        <v>35</v>
      </c>
      <c r="M248" s="27">
        <v>44</v>
      </c>
      <c r="N248" s="28"/>
      <c r="O248" s="7" t="str">
        <f t="shared" si="11"/>
        <v/>
      </c>
    </row>
    <row r="249" spans="1:16" ht="19.5" customHeight="1" thickBot="1">
      <c r="A249" s="68" t="s">
        <v>31</v>
      </c>
      <c r="B249" s="68"/>
      <c r="C249" s="68"/>
      <c r="D249" s="68"/>
      <c r="E249" s="68"/>
      <c r="F249" s="68"/>
      <c r="G249" s="68"/>
      <c r="H249" s="68"/>
      <c r="I249" s="68"/>
      <c r="J249" s="68"/>
      <c r="K249" s="68"/>
      <c r="L249" s="68"/>
      <c r="M249" s="68"/>
      <c r="N249" s="68"/>
      <c r="O249" s="37"/>
    </row>
    <row r="250" spans="1:16" ht="41.25" customHeight="1" thickBot="1">
      <c r="A250" s="29"/>
      <c r="B250" s="16" t="s">
        <v>429</v>
      </c>
      <c r="C250" s="10" t="s">
        <v>428</v>
      </c>
      <c r="D250" s="11">
        <v>4607165520341</v>
      </c>
      <c r="E250" s="5" t="s">
        <v>435</v>
      </c>
      <c r="F250" s="5" t="s">
        <v>696</v>
      </c>
      <c r="G250" s="5" t="s">
        <v>771</v>
      </c>
      <c r="H250" s="25">
        <v>3.4</v>
      </c>
      <c r="I250" s="25">
        <v>0.34</v>
      </c>
      <c r="J250" s="16">
        <v>121</v>
      </c>
      <c r="K250" s="16">
        <v>133</v>
      </c>
      <c r="L250" s="16">
        <v>146</v>
      </c>
      <c r="M250" s="16">
        <v>185</v>
      </c>
      <c r="N250" s="6"/>
      <c r="O250" s="7" t="str">
        <f t="shared" si="11"/>
        <v/>
      </c>
    </row>
    <row r="251" spans="1:16" ht="39" customHeight="1" thickBot="1">
      <c r="A251" s="29"/>
      <c r="B251" s="16" t="s">
        <v>430</v>
      </c>
      <c r="C251" s="10" t="s">
        <v>424</v>
      </c>
      <c r="D251" s="11">
        <v>4607165520990</v>
      </c>
      <c r="E251" s="5" t="s">
        <v>436</v>
      </c>
      <c r="F251" s="5" t="s">
        <v>434</v>
      </c>
      <c r="G251" s="5" t="s">
        <v>697</v>
      </c>
      <c r="H251" s="25">
        <v>3.35</v>
      </c>
      <c r="I251" s="25">
        <v>0.27900000000000003</v>
      </c>
      <c r="J251" s="16">
        <v>157</v>
      </c>
      <c r="K251" s="16">
        <v>173</v>
      </c>
      <c r="L251" s="16">
        <v>190</v>
      </c>
      <c r="M251" s="16">
        <v>241</v>
      </c>
      <c r="N251" s="6"/>
      <c r="O251" s="7" t="str">
        <f t="shared" si="11"/>
        <v/>
      </c>
    </row>
    <row r="252" spans="1:16" ht="39" customHeight="1" thickBot="1">
      <c r="A252" s="29"/>
      <c r="B252" s="16" t="s">
        <v>431</v>
      </c>
      <c r="C252" s="10" t="s">
        <v>425</v>
      </c>
      <c r="D252" s="11">
        <v>4607165520280</v>
      </c>
      <c r="E252" s="5" t="s">
        <v>435</v>
      </c>
      <c r="F252" s="5" t="s">
        <v>434</v>
      </c>
      <c r="G252" s="5" t="s">
        <v>697</v>
      </c>
      <c r="H252" s="30">
        <v>3.6</v>
      </c>
      <c r="I252" s="30">
        <v>0.3</v>
      </c>
      <c r="J252" s="16">
        <v>165</v>
      </c>
      <c r="K252" s="16">
        <v>182</v>
      </c>
      <c r="L252" s="16">
        <v>200</v>
      </c>
      <c r="M252" s="16">
        <v>253</v>
      </c>
      <c r="N252" s="6"/>
      <c r="O252" s="7" t="str">
        <f t="shared" si="11"/>
        <v/>
      </c>
    </row>
    <row r="253" spans="1:16" ht="39.75" customHeight="1" thickBot="1">
      <c r="A253" s="29"/>
      <c r="B253" s="16" t="s">
        <v>432</v>
      </c>
      <c r="C253" s="10" t="s">
        <v>427</v>
      </c>
      <c r="D253" s="11">
        <v>4607165523328</v>
      </c>
      <c r="E253" s="5" t="s">
        <v>437</v>
      </c>
      <c r="F253" s="5" t="s">
        <v>434</v>
      </c>
      <c r="G253" s="5" t="s">
        <v>697</v>
      </c>
      <c r="H253" s="25">
        <v>7</v>
      </c>
      <c r="I253" s="25">
        <v>0.58299999999999996</v>
      </c>
      <c r="J253" s="16">
        <v>215</v>
      </c>
      <c r="K253" s="16">
        <v>237</v>
      </c>
      <c r="L253" s="16">
        <v>261</v>
      </c>
      <c r="M253" s="16">
        <v>330</v>
      </c>
      <c r="N253" s="6"/>
      <c r="O253" s="7" t="str">
        <f t="shared" si="11"/>
        <v/>
      </c>
    </row>
    <row r="254" spans="1:16" ht="45" customHeight="1" thickBot="1">
      <c r="A254" s="29"/>
      <c r="B254" s="16" t="s">
        <v>433</v>
      </c>
      <c r="C254" s="10" t="s">
        <v>426</v>
      </c>
      <c r="D254" s="11">
        <v>4607165520242</v>
      </c>
      <c r="E254" s="5" t="s">
        <v>438</v>
      </c>
      <c r="F254" s="5" t="s">
        <v>434</v>
      </c>
      <c r="G254" s="5" t="s">
        <v>697</v>
      </c>
      <c r="H254" s="30">
        <v>6.3</v>
      </c>
      <c r="I254" s="30">
        <v>0.52500000000000002</v>
      </c>
      <c r="J254" s="16">
        <v>229</v>
      </c>
      <c r="K254" s="16">
        <v>252</v>
      </c>
      <c r="L254" s="16">
        <v>277</v>
      </c>
      <c r="M254" s="16">
        <v>351</v>
      </c>
      <c r="N254" s="6"/>
      <c r="O254" s="7" t="str">
        <f t="shared" si="11"/>
        <v/>
      </c>
    </row>
    <row r="255" spans="1:16" ht="17.25" customHeight="1" thickBot="1">
      <c r="A255" s="68" t="s">
        <v>32</v>
      </c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38"/>
    </row>
    <row r="256" spans="1:16" ht="57.75" customHeight="1" thickBot="1">
      <c r="A256" s="29"/>
      <c r="B256" s="16" t="s">
        <v>33</v>
      </c>
      <c r="C256" s="10" t="s">
        <v>572</v>
      </c>
      <c r="D256" s="11">
        <v>4607165521034</v>
      </c>
      <c r="E256" s="5" t="s">
        <v>665</v>
      </c>
      <c r="F256" s="5" t="s">
        <v>637</v>
      </c>
      <c r="G256" s="5"/>
      <c r="H256" s="5"/>
      <c r="I256" s="25">
        <v>0.6</v>
      </c>
      <c r="J256" s="16">
        <v>119</v>
      </c>
      <c r="K256" s="16">
        <v>131</v>
      </c>
      <c r="L256" s="16">
        <v>144</v>
      </c>
      <c r="M256" s="16">
        <v>180</v>
      </c>
      <c r="N256" s="6"/>
      <c r="O256" s="7" t="str">
        <f t="shared" si="11"/>
        <v/>
      </c>
    </row>
    <row r="257" spans="1:15" ht="51" customHeight="1" thickBot="1">
      <c r="A257" s="29"/>
      <c r="B257" s="16" t="s">
        <v>34</v>
      </c>
      <c r="C257" s="10" t="s">
        <v>722</v>
      </c>
      <c r="D257" s="11">
        <v>4607165521058</v>
      </c>
      <c r="E257" s="5" t="s">
        <v>666</v>
      </c>
      <c r="F257" s="5" t="s">
        <v>638</v>
      </c>
      <c r="G257" s="5"/>
      <c r="H257" s="5"/>
      <c r="I257" s="25">
        <v>0.8</v>
      </c>
      <c r="J257" s="16">
        <v>135</v>
      </c>
      <c r="K257" s="16">
        <v>150</v>
      </c>
      <c r="L257" s="16">
        <v>165</v>
      </c>
      <c r="M257" s="16">
        <v>206</v>
      </c>
      <c r="N257" s="6"/>
      <c r="O257" s="7" t="str">
        <f t="shared" si="11"/>
        <v/>
      </c>
    </row>
    <row r="258" spans="1:15" ht="49.5" customHeight="1" thickBot="1">
      <c r="A258" s="29"/>
      <c r="B258" s="16" t="s">
        <v>35</v>
      </c>
      <c r="C258" s="10" t="s">
        <v>571</v>
      </c>
      <c r="D258" s="11">
        <v>4607165521072</v>
      </c>
      <c r="E258" s="5" t="s">
        <v>667</v>
      </c>
      <c r="F258" s="5" t="s">
        <v>638</v>
      </c>
      <c r="G258" s="5"/>
      <c r="H258" s="5"/>
      <c r="I258" s="25">
        <v>1.2</v>
      </c>
      <c r="J258" s="16">
        <v>204</v>
      </c>
      <c r="K258" s="16">
        <v>224</v>
      </c>
      <c r="L258" s="16">
        <v>246</v>
      </c>
      <c r="M258" s="16">
        <v>309</v>
      </c>
      <c r="N258" s="6"/>
      <c r="O258" s="7" t="str">
        <f t="shared" si="11"/>
        <v/>
      </c>
    </row>
    <row r="259" spans="1:15" ht="48.75" customHeight="1" thickBot="1">
      <c r="A259" s="29"/>
      <c r="B259" s="16" t="s">
        <v>36</v>
      </c>
      <c r="C259" s="10" t="s">
        <v>574</v>
      </c>
      <c r="D259" s="11">
        <v>4607165521126</v>
      </c>
      <c r="E259" s="5" t="s">
        <v>668</v>
      </c>
      <c r="F259" s="5" t="s">
        <v>639</v>
      </c>
      <c r="G259" s="5"/>
      <c r="H259" s="5"/>
      <c r="I259" s="25">
        <v>1.6</v>
      </c>
      <c r="J259" s="16">
        <v>508</v>
      </c>
      <c r="K259" s="16">
        <v>559</v>
      </c>
      <c r="L259" s="16">
        <v>616</v>
      </c>
      <c r="M259" s="16">
        <v>737</v>
      </c>
      <c r="N259" s="6"/>
      <c r="O259" s="7" t="str">
        <f t="shared" si="11"/>
        <v/>
      </c>
    </row>
    <row r="260" spans="1:15" ht="65.25" customHeight="1" thickBot="1">
      <c r="A260" s="29"/>
      <c r="B260" s="16" t="s">
        <v>37</v>
      </c>
      <c r="C260" s="10" t="s">
        <v>575</v>
      </c>
      <c r="D260" s="11">
        <v>4607165521133</v>
      </c>
      <c r="E260" s="5" t="s">
        <v>669</v>
      </c>
      <c r="F260" s="5" t="s">
        <v>640</v>
      </c>
      <c r="G260" s="5"/>
      <c r="H260" s="5"/>
      <c r="I260" s="25">
        <v>1.9</v>
      </c>
      <c r="J260" s="16">
        <v>559</v>
      </c>
      <c r="K260" s="16">
        <v>616</v>
      </c>
      <c r="L260" s="16">
        <v>677</v>
      </c>
      <c r="M260" s="16">
        <v>846</v>
      </c>
      <c r="N260" s="6"/>
      <c r="O260" s="7" t="str">
        <f t="shared" si="11"/>
        <v/>
      </c>
    </row>
    <row r="261" spans="1:15" ht="56.25" customHeight="1" thickBot="1">
      <c r="A261" s="29"/>
      <c r="B261" s="16" t="s">
        <v>38</v>
      </c>
      <c r="C261" s="10" t="s">
        <v>577</v>
      </c>
      <c r="D261" s="11">
        <v>4607165521140</v>
      </c>
      <c r="E261" s="5" t="s">
        <v>670</v>
      </c>
      <c r="F261" s="5" t="s">
        <v>641</v>
      </c>
      <c r="G261" s="5"/>
      <c r="H261" s="5"/>
      <c r="I261" s="25">
        <v>2.5</v>
      </c>
      <c r="J261" s="16">
        <v>661</v>
      </c>
      <c r="K261" s="16">
        <v>727</v>
      </c>
      <c r="L261" s="16">
        <v>795</v>
      </c>
      <c r="M261" s="16">
        <v>1000</v>
      </c>
      <c r="N261" s="6"/>
      <c r="O261" s="7" t="str">
        <f t="shared" si="11"/>
        <v/>
      </c>
    </row>
    <row r="262" spans="1:15" ht="61.5" customHeight="1" thickBot="1">
      <c r="A262" s="29"/>
      <c r="B262" s="16" t="s">
        <v>39</v>
      </c>
      <c r="C262" s="10" t="s">
        <v>579</v>
      </c>
      <c r="D262" s="11">
        <v>4607165521157</v>
      </c>
      <c r="E262" s="5" t="s">
        <v>672</v>
      </c>
      <c r="F262" s="5" t="s">
        <v>642</v>
      </c>
      <c r="G262" s="5"/>
      <c r="H262" s="5"/>
      <c r="I262" s="25">
        <v>3</v>
      </c>
      <c r="J262" s="16">
        <v>424</v>
      </c>
      <c r="K262" s="16">
        <v>466</v>
      </c>
      <c r="L262" s="16">
        <v>513</v>
      </c>
      <c r="M262" s="16">
        <v>641</v>
      </c>
      <c r="N262" s="6"/>
      <c r="O262" s="7" t="str">
        <f t="shared" si="11"/>
        <v/>
      </c>
    </row>
    <row r="263" spans="1:15" ht="60" customHeight="1" thickBot="1">
      <c r="A263" s="29"/>
      <c r="B263" s="16" t="s">
        <v>671</v>
      </c>
      <c r="C263" s="10" t="s">
        <v>576</v>
      </c>
      <c r="D263" s="11">
        <v>4607165521164</v>
      </c>
      <c r="E263" s="5" t="s">
        <v>673</v>
      </c>
      <c r="F263" s="5" t="s">
        <v>643</v>
      </c>
      <c r="G263" s="5"/>
      <c r="H263" s="5"/>
      <c r="I263" s="25">
        <v>2.9</v>
      </c>
      <c r="J263" s="16">
        <v>389</v>
      </c>
      <c r="K263" s="16">
        <v>429</v>
      </c>
      <c r="L263" s="16">
        <v>472</v>
      </c>
      <c r="M263" s="16">
        <v>589</v>
      </c>
      <c r="N263" s="6"/>
      <c r="O263" s="7" t="str">
        <f t="shared" si="11"/>
        <v/>
      </c>
    </row>
    <row r="264" spans="1:15" ht="58.5" customHeight="1" thickBot="1">
      <c r="A264" s="29"/>
      <c r="B264" s="16" t="s">
        <v>40</v>
      </c>
      <c r="C264" s="10" t="s">
        <v>578</v>
      </c>
      <c r="D264" s="11">
        <v>4607165521119</v>
      </c>
      <c r="E264" s="5" t="s">
        <v>674</v>
      </c>
      <c r="F264" s="5" t="s">
        <v>646</v>
      </c>
      <c r="G264" s="5"/>
      <c r="H264" s="5"/>
      <c r="I264" s="25">
        <v>1.3</v>
      </c>
      <c r="J264" s="16">
        <v>339</v>
      </c>
      <c r="K264" s="16">
        <v>373</v>
      </c>
      <c r="L264" s="16">
        <v>410</v>
      </c>
      <c r="M264" s="16">
        <v>513</v>
      </c>
      <c r="N264" s="6"/>
      <c r="O264" s="7" t="str">
        <f t="shared" si="11"/>
        <v/>
      </c>
    </row>
    <row r="265" spans="1:15" ht="56.25" customHeight="1" thickBot="1">
      <c r="A265" s="29"/>
      <c r="B265" s="16" t="s">
        <v>41</v>
      </c>
      <c r="C265" s="10" t="s">
        <v>580</v>
      </c>
      <c r="D265" s="11">
        <v>4607165521256</v>
      </c>
      <c r="E265" s="5" t="s">
        <v>724</v>
      </c>
      <c r="F265" s="5" t="s">
        <v>644</v>
      </c>
      <c r="G265" s="5"/>
      <c r="H265" s="5"/>
      <c r="I265" s="25">
        <v>0.6</v>
      </c>
      <c r="J265" s="16">
        <v>119</v>
      </c>
      <c r="K265" s="16">
        <v>131</v>
      </c>
      <c r="L265" s="16">
        <v>143</v>
      </c>
      <c r="M265" s="16">
        <v>180</v>
      </c>
      <c r="N265" s="6"/>
      <c r="O265" s="7" t="str">
        <f t="shared" si="11"/>
        <v/>
      </c>
    </row>
    <row r="266" spans="1:15" ht="63.75" customHeight="1" thickBot="1">
      <c r="A266" s="29"/>
      <c r="B266" s="16" t="s">
        <v>42</v>
      </c>
      <c r="C266" s="10" t="s">
        <v>573</v>
      </c>
      <c r="D266" s="11">
        <v>4607165521294</v>
      </c>
      <c r="E266" s="5" t="s">
        <v>723</v>
      </c>
      <c r="F266" s="5" t="s">
        <v>645</v>
      </c>
      <c r="G266" s="5"/>
      <c r="H266" s="5"/>
      <c r="I266" s="25">
        <v>2.4</v>
      </c>
      <c r="J266" s="16">
        <v>458</v>
      </c>
      <c r="K266" s="16">
        <v>503</v>
      </c>
      <c r="L266" s="16">
        <v>553</v>
      </c>
      <c r="M266" s="17">
        <v>693</v>
      </c>
      <c r="N266" s="6"/>
      <c r="O266" s="7" t="str">
        <f t="shared" si="11"/>
        <v/>
      </c>
    </row>
    <row r="267" spans="1:15" ht="38.450000000000003" customHeight="1" thickBot="1">
      <c r="I267" s="31"/>
      <c r="M267" s="39" t="s">
        <v>45</v>
      </c>
      <c r="N267" s="41">
        <f>SUM(N3:N266)</f>
        <v>0</v>
      </c>
      <c r="O267" s="40">
        <f>SUM(O3:O266)</f>
        <v>0</v>
      </c>
    </row>
  </sheetData>
  <mergeCells count="50">
    <mergeCell ref="A1:B1"/>
    <mergeCell ref="C1:I1"/>
    <mergeCell ref="J1:O1"/>
    <mergeCell ref="A136:A137"/>
    <mergeCell ref="A85:A86"/>
    <mergeCell ref="A115:N115"/>
    <mergeCell ref="A116:A117"/>
    <mergeCell ref="A122:A124"/>
    <mergeCell ref="A53:N53"/>
    <mergeCell ref="A3:N3"/>
    <mergeCell ref="A126:A127"/>
    <mergeCell ref="A128:A129"/>
    <mergeCell ref="A87:N87"/>
    <mergeCell ref="A107:N107"/>
    <mergeCell ref="A63:A70"/>
    <mergeCell ref="A130:A134"/>
    <mergeCell ref="A149:A152"/>
    <mergeCell ref="A37:N37"/>
    <mergeCell ref="A38:A43"/>
    <mergeCell ref="A44:N44"/>
    <mergeCell ref="A240:N240"/>
    <mergeCell ref="A138:N138"/>
    <mergeCell ref="A147:A148"/>
    <mergeCell ref="A139:A146"/>
    <mergeCell ref="A228:N228"/>
    <mergeCell ref="A208:N208"/>
    <mergeCell ref="A82:N82"/>
    <mergeCell ref="A125:N125"/>
    <mergeCell ref="A108:A113"/>
    <mergeCell ref="A83:A84"/>
    <mergeCell ref="A118:A119"/>
    <mergeCell ref="A75:N75"/>
    <mergeCell ref="A255:N255"/>
    <mergeCell ref="A153:N153"/>
    <mergeCell ref="A171:N171"/>
    <mergeCell ref="A182:N182"/>
    <mergeCell ref="A245:A248"/>
    <mergeCell ref="A249:N249"/>
    <mergeCell ref="A244:N244"/>
    <mergeCell ref="A5:A8"/>
    <mergeCell ref="A4:N4"/>
    <mergeCell ref="A71:N71"/>
    <mergeCell ref="A72:A74"/>
    <mergeCell ref="A25:N25"/>
    <mergeCell ref="A62:N62"/>
    <mergeCell ref="A54:A61"/>
    <mergeCell ref="A45:A52"/>
    <mergeCell ref="A10:A24"/>
    <mergeCell ref="A9:N9"/>
    <mergeCell ref="A26:A36"/>
  </mergeCells>
  <phoneticPr fontId="0" type="noConversion"/>
  <pageMargins left="0.25" right="0.25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2015-01-20T17:09:09Z</cp:lastPrinted>
  <dcterms:created xsi:type="dcterms:W3CDTF">2006-09-28T05:33:49Z</dcterms:created>
  <dcterms:modified xsi:type="dcterms:W3CDTF">2020-12-22T05:56:41Z</dcterms:modified>
</cp:coreProperties>
</file>